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yss\Documents\2021 UCD BOOTCAMP\m01- Crowdfunding Analysis\01challenge\"/>
    </mc:Choice>
  </mc:AlternateContent>
  <xr:revisionPtr revIDLastSave="0" documentId="13_ncr:1_{ED5B5E6A-17CE-43AB-8289-A2C1B73EFA84}" xr6:coauthVersionLast="47" xr6:coauthVersionMax="47" xr10:uidLastSave="{00000000-0000-0000-0000-000000000000}"/>
  <bookViews>
    <workbookView xWindow="-120" yWindow="-120" windowWidth="29040" windowHeight="15990" firstSheet="3" activeTab="8" xr2:uid="{00000000-000D-0000-FFFF-FFFF00000000}"/>
  </bookViews>
  <sheets>
    <sheet name="Kickstarter" sheetId="1" r:id="rId1"/>
    <sheet name="category statistics" sheetId="5" r:id="rId2"/>
    <sheet name="subcategory statistics" sheetId="6" r:id="rId3"/>
    <sheet name="outcomes based on launch date" sheetId="7" r:id="rId4"/>
    <sheet name="edinburgh research" sheetId="8" r:id="rId5"/>
    <sheet name="successful us kickstarters" sheetId="11" r:id="rId6"/>
    <sheet name="failed us kickstarters" sheetId="12" r:id="rId7"/>
    <sheet name="Descriptive Statistics" sheetId="3" r:id="rId8"/>
    <sheet name="Chart7" sheetId="2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3" l="1"/>
  <c r="B12" i="3"/>
  <c r="B11" i="3"/>
  <c r="B10" i="3"/>
  <c r="C13" i="3"/>
  <c r="C12" i="3"/>
  <c r="C11" i="3"/>
  <c r="C10" i="3"/>
  <c r="C9" i="3"/>
  <c r="B9" i="3"/>
  <c r="C7" i="3"/>
  <c r="B7" i="3"/>
  <c r="C6" i="3"/>
  <c r="B6" i="3"/>
  <c r="C5" i="3"/>
  <c r="B5" i="3"/>
  <c r="C4" i="3"/>
  <c r="B4" i="3"/>
  <c r="C3" i="3"/>
  <c r="B3" i="3"/>
  <c r="C2" i="3"/>
  <c r="B2" i="3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3" l="1"/>
  <c r="C14" i="3"/>
</calcChain>
</file>

<file path=xl/sharedStrings.xml><?xml version="1.0" encoding="utf-8"?>
<sst xmlns="http://schemas.openxmlformats.org/spreadsheetml/2006/main" count="33565" uniqueCount="8358">
  <si>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</si>
  <si>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</si>
  <si>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</si>
  <si>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</si>
  <si>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</si>
  <si>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</si>
  <si>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</si>
  <si>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</si>
  <si>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</si>
  <si>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</si>
  <si>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</si>
  <si>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</si>
  <si>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</si>
  <si>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</si>
  <si>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</si>
  <si>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</si>
  <si>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</si>
  <si>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</si>
  <si>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</si>
  <si>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</si>
  <si>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</si>
  <si>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</si>
  <si>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</si>
  <si>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</si>
  <si>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</si>
  <si>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</si>
  <si>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</si>
  <si>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</si>
  <si>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</si>
  <si>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</si>
  <si>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</si>
  <si>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</si>
  <si>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</si>
  <si>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</si>
  <si>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</si>
  <si>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</si>
  <si>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</si>
  <si>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</si>
  <si>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</si>
  <si>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</si>
  <si>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</si>
  <si>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</si>
  <si>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</si>
  <si>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</si>
  <si>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</si>
  <si>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</si>
  <si>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</si>
  <si>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</si>
  <si>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</si>
  <si>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</si>
  <si>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</si>
  <si>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</si>
  <si>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</si>
  <si>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</si>
  <si>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</si>
  <si>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</si>
  <si>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</si>
  <si>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</si>
  <si>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</si>
  <si>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</si>
  <si>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</si>
  <si>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</si>
  <si>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</si>
  <si>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</si>
  <si>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</si>
  <si>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</si>
  <si>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</si>
  <si>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</si>
  <si>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</si>
  <si>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</si>
  <si>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</si>
  <si>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</si>
  <si>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</si>
  <si>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</si>
  <si>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</si>
  <si>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</si>
  <si>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</si>
  <si>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</si>
  <si>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</si>
  <si>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</si>
  <si>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</si>
  <si>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</si>
  <si>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</si>
  <si>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</si>
  <si>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</si>
  <si>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</si>
  <si>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</si>
  <si>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</si>
  <si>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</si>
  <si>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</si>
  <si>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</si>
  <si>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</si>
  <si>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</si>
  <si>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</si>
  <si>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</si>
  <si>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</si>
  <si>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</si>
  <si>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</si>
  <si>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</si>
  <si>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</si>
  <si>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</si>
  <si>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</si>
  <si>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</si>
  <si>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</si>
  <si>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</si>
  <si>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</si>
  <si>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</si>
  <si>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</si>
  <si>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</si>
  <si>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</si>
  <si>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</si>
  <si>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</si>
  <si>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</si>
  <si>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</si>
  <si>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</si>
  <si>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</si>
  <si>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</si>
  <si>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</si>
  <si>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</si>
  <si>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</si>
  <si>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</si>
  <si>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</si>
  <si>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</si>
  <si>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</si>
  <si>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</si>
  <si>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</si>
  <si>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</si>
  <si>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</si>
  <si>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</si>
  <si>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</si>
  <si>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</si>
  <si>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</si>
  <si>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</si>
  <si>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</si>
  <si>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</si>
  <si>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</si>
  <si>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</si>
  <si>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</si>
  <si>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</si>
  <si>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</si>
  <si>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</si>
  <si>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</si>
  <si>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</si>
  <si>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</si>
  <si>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</si>
  <si>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</si>
  <si>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</si>
  <si>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</si>
  <si>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</si>
  <si>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</si>
  <si>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</si>
  <si>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</si>
  <si>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</si>
  <si>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</si>
  <si>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</si>
  <si>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</si>
  <si>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</si>
  <si>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</si>
  <si>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</si>
  <si>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</si>
  <si>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</si>
  <si>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</si>
  <si>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</si>
  <si>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</si>
  <si>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</si>
  <si>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</si>
  <si>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</si>
  <si>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</si>
  <si>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</si>
  <si>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</si>
  <si>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</si>
  <si>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</si>
  <si>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</si>
  <si>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</si>
  <si>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</si>
  <si>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</si>
  <si>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</si>
  <si>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</si>
  <si>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</si>
  <si>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</si>
  <si>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</si>
  <si>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</si>
  <si>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</si>
  <si>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</si>
  <si>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</si>
  <si>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</si>
  <si>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</si>
  <si>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</si>
  <si>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</si>
  <si>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</si>
  <si>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</si>
  <si>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</si>
  <si>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</si>
  <si>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</si>
  <si>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</si>
  <si>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</si>
  <si>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</si>
  <si>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</si>
  <si>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</si>
  <si>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</si>
  <si>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</si>
  <si>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</si>
  <si>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</si>
  <si>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</si>
  <si>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</si>
  <si>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</si>
  <si>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</si>
  <si>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</si>
  <si>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</si>
  <si>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</si>
  <si>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</si>
  <si>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</si>
  <si>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</si>
  <si>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</si>
  <si>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</si>
  <si>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</si>
  <si>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</si>
  <si>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</si>
  <si>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</si>
  <si>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</si>
  <si>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</si>
  <si>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</si>
  <si>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</si>
  <si>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</si>
  <si>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</si>
  <si>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</si>
  <si>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</si>
  <si>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</si>
  <si>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</si>
  <si>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</si>
  <si>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</si>
  <si>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</si>
  <si>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</si>
  <si>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</si>
  <si>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</si>
  <si>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</si>
  <si>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</si>
  <si>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</si>
  <si>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</si>
  <si>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</si>
  <si>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</si>
  <si>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</si>
  <si>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</si>
  <si>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</si>
  <si>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</si>
  <si>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</si>
  <si>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</si>
  <si>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</si>
  <si>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</si>
  <si>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</si>
  <si>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</si>
  <si>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</si>
  <si>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</si>
  <si>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</si>
  <si>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</si>
  <si>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</si>
  <si>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</si>
  <si>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</si>
  <si>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</si>
  <si>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</si>
  <si>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</si>
  <si>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</si>
  <si>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</si>
  <si>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</si>
  <si>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</si>
  <si>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</si>
  <si>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</si>
  <si>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</si>
  <si>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</si>
  <si>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</si>
  <si>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</si>
  <si>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</si>
  <si>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</si>
  <si>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</si>
  <si>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</si>
  <si>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</si>
  <si>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</si>
  <si>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</si>
  <si>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</si>
  <si>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</si>
  <si>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</si>
  <si>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</si>
  <si>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</si>
  <si>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</si>
  <si>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</si>
  <si>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</si>
  <si>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</si>
  <si>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</si>
  <si>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</si>
  <si>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</si>
  <si>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</si>
  <si>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</si>
  <si>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</si>
  <si>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</si>
  <si>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</si>
  <si>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</si>
  <si>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</si>
  <si>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</si>
  <si>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</si>
  <si>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</si>
  <si>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</si>
  <si>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</si>
  <si>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</si>
  <si>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</si>
  <si>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</si>
  <si>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</si>
  <si>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</si>
  <si>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</si>
  <si>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</si>
  <si>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</si>
  <si>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</si>
  <si>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</si>
  <si>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</si>
  <si>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</si>
  <si>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</si>
  <si>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</si>
  <si>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</si>
  <si>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</si>
  <si>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</si>
  <si>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</si>
  <si>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</si>
  <si>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</si>
  <si>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</si>
  <si>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</si>
  <si>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</si>
  <si>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</si>
  <si>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</si>
  <si>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</si>
  <si>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</si>
  <si>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</si>
  <si>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</si>
  <si>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</si>
  <si>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</si>
  <si>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</si>
  <si>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</si>
  <si>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</si>
  <si>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</si>
  <si>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</si>
  <si>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</si>
  <si>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</si>
  <si>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</si>
  <si>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</si>
  <si>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</si>
  <si>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</si>
  <si>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</si>
  <si>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</si>
  <si>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</si>
  <si>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</si>
  <si>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</si>
  <si>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</si>
  <si>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</si>
  <si>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</si>
  <si>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</si>
  <si>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</si>
  <si>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</si>
  <si>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</si>
  <si>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</si>
  <si>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</si>
  <si>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</si>
  <si>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</si>
  <si>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</si>
  <si>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</si>
  <si>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</si>
  <si>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</si>
  <si>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</si>
  <si>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</si>
  <si>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</si>
  <si>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</si>
  <si>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</si>
  <si>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</si>
  <si>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</si>
  <si>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</si>
  <si>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</si>
  <si>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</si>
  <si>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</si>
  <si>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</si>
  <si>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</si>
  <si>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</si>
  <si>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</si>
  <si>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</si>
  <si>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</si>
  <si>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</si>
  <si>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</si>
  <si>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</si>
  <si>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</si>
  <si>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</si>
  <si>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</si>
  <si>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</si>
  <si>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</si>
  <si>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</si>
  <si>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</si>
  <si>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</si>
  <si>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</si>
  <si>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</si>
  <si>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</si>
  <si>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</si>
  <si>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</si>
  <si>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</si>
  <si>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</si>
  <si>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</si>
  <si>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</si>
  <si>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</si>
  <si>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</si>
  <si>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</si>
  <si>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</si>
  <si>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</si>
  <si>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</si>
  <si>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</si>
  <si>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</si>
  <si>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</si>
  <si>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</si>
  <si>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</si>
  <si>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</si>
  <si>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</si>
  <si>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</si>
  <si>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</si>
  <si>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</si>
  <si>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</si>
  <si>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</si>
  <si>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</si>
  <si>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</si>
  <si>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</si>
  <si>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</si>
  <si>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</si>
  <si>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</si>
  <si>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</si>
  <si>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</si>
  <si>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</si>
  <si>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</si>
  <si>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</si>
  <si>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</si>
  <si>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</si>
  <si>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</si>
  <si>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</si>
  <si>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</si>
  <si>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</si>
  <si>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</si>
  <si>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</si>
  <si>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</si>
  <si>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</si>
  <si>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</si>
  <si>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</si>
  <si>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</si>
  <si>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</si>
  <si>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</si>
  <si>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</si>
  <si>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</si>
  <si>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</si>
  <si>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</si>
  <si>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</si>
  <si>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</si>
  <si>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</si>
  <si>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</si>
  <si>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</si>
  <si>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</si>
  <si>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</si>
  <si>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</si>
  <si>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</si>
  <si>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</si>
  <si>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</si>
  <si>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</si>
  <si>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</si>
  <si>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</si>
  <si>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</si>
  <si>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</si>
  <si>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</si>
  <si>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</si>
  <si>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</si>
  <si>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</si>
  <si>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</si>
  <si>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</si>
  <si>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</si>
  <si>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</si>
  <si>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</si>
  <si>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</si>
  <si>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</si>
  <si>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</si>
  <si>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</si>
  <si>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</si>
  <si>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</si>
  <si>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</si>
  <si>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</si>
  <si>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</si>
  <si>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</si>
  <si>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</si>
  <si>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</si>
  <si>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</si>
  <si>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</si>
  <si>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</si>
  <si>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</si>
  <si>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</si>
  <si>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</si>
  <si>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</si>
  <si>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</si>
  <si>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</si>
  <si>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</si>
  <si>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</si>
  <si>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</si>
  <si>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</si>
  <si>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</si>
  <si>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</si>
  <si>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</si>
  <si>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</si>
  <si>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</si>
  <si>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</si>
  <si>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</si>
  <si>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</si>
  <si>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</si>
  <si>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</si>
  <si>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</si>
  <si>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</si>
  <si>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</si>
  <si>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</si>
  <si>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</si>
  <si>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</si>
  <si>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</si>
  <si>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</si>
  <si>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</si>
  <si>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</si>
  <si>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</si>
  <si>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</si>
  <si>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</si>
  <si>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</si>
  <si>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</si>
  <si>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</si>
  <si>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</si>
  <si>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</si>
  <si>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</si>
  <si>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</si>
  <si>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</si>
  <si>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</si>
  <si>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</si>
  <si>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</si>
  <si>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</si>
  <si>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</si>
  <si>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</si>
  <si>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</si>
  <si>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</si>
  <si>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</si>
  <si>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</si>
  <si>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</si>
  <si>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</si>
  <si>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</si>
  <si>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</si>
  <si>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</si>
  <si>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</si>
  <si>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</si>
  <si>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</si>
  <si>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</si>
  <si>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</si>
  <si>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</si>
  <si>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</si>
  <si>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</si>
  <si>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</si>
  <si>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</si>
  <si>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</si>
  <si>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</si>
  <si>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</si>
  <si>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</si>
  <si>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</si>
  <si>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</si>
  <si>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</si>
  <si>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</si>
  <si>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</si>
  <si>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</si>
  <si>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</si>
  <si>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</si>
  <si>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</si>
  <si>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</si>
  <si>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</si>
  <si>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</si>
  <si>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</si>
  <si>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</si>
  <si>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</si>
  <si>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</si>
  <si>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</si>
  <si>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</si>
  <si>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</si>
  <si>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</si>
  <si>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</si>
  <si>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</si>
  <si>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</si>
  <si>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</si>
  <si>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</si>
  <si>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</si>
  <si>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</si>
  <si>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</si>
  <si>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</si>
  <si>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</si>
  <si>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</si>
  <si>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</si>
  <si>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</si>
  <si>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</si>
  <si>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</si>
  <si>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</si>
  <si>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</si>
  <si>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</si>
  <si>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</si>
  <si>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</si>
  <si>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</si>
  <si>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</si>
  <si>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</si>
  <si>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</si>
  <si>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</si>
  <si>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</si>
  <si>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</si>
  <si>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</si>
  <si>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</si>
  <si>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</si>
  <si>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</si>
  <si>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</si>
  <si>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</si>
  <si>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</si>
  <si>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</si>
  <si>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</si>
  <si>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</si>
  <si>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</si>
  <si>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</si>
  <si>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</si>
  <si>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</si>
  <si>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</si>
  <si>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</si>
  <si>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</si>
  <si>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</si>
  <si>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</si>
  <si>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</si>
  <si>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</si>
  <si>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</si>
  <si>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</si>
  <si>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</si>
  <si>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</si>
  <si>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</si>
  <si>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</si>
  <si>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</si>
  <si>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</si>
  <si>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</si>
  <si>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</si>
  <si>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</si>
  <si>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</si>
  <si>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</si>
  <si>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</si>
  <si>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</si>
  <si>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</si>
  <si>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</si>
  <si>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</si>
  <si>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</si>
  <si>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</si>
  <si>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</si>
  <si>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</si>
  <si>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</si>
  <si>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</si>
  <si>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</si>
  <si>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</si>
  <si>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</si>
  <si>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</si>
  <si>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</si>
  <si>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</si>
  <si>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</si>
  <si>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</si>
  <si>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</si>
  <si>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</si>
  <si>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</si>
  <si>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</si>
  <si>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</si>
  <si>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</si>
  <si>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</si>
  <si>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</si>
  <si>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</si>
  <si>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</si>
  <si>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</si>
  <si>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</si>
  <si>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</si>
  <si>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</si>
  <si>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</si>
  <si>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</si>
  <si>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</si>
  <si>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</si>
  <si>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</si>
  <si>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</si>
  <si>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</si>
  <si>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</si>
  <si>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</si>
  <si>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</si>
  <si>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</si>
  <si>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</si>
  <si>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</si>
  <si>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</si>
  <si>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</si>
  <si>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</si>
  <si>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</si>
  <si>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</si>
  <si>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</si>
  <si>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</si>
  <si>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</si>
  <si>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</si>
  <si>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</si>
  <si>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</si>
  <si>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</si>
  <si>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</si>
  <si>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</si>
  <si>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</si>
  <si>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</si>
  <si>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</si>
  <si>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</si>
  <si>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</si>
  <si>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</si>
  <si>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</si>
  <si>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</si>
  <si>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</si>
  <si>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</si>
  <si>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</si>
  <si>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</si>
  <si>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</si>
  <si>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</si>
  <si>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</si>
  <si>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</si>
  <si>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</si>
  <si>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</si>
  <si>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</si>
  <si>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</si>
  <si>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</si>
  <si>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</si>
  <si>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</si>
  <si>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</si>
  <si>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</si>
  <si>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</si>
  <si>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</si>
  <si>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</si>
  <si>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</si>
  <si>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</si>
  <si>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</si>
  <si>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</si>
  <si>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</si>
  <si>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</si>
  <si>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</si>
  <si>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</si>
  <si>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</si>
  <si>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</si>
  <si>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</si>
  <si>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</si>
  <si>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</si>
  <si>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</si>
  <si>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</si>
  <si>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</si>
  <si>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</si>
  <si>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</si>
  <si>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</si>
  <si>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</si>
  <si>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</si>
  <si>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</si>
  <si>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</si>
  <si>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</si>
  <si>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</si>
  <si>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</si>
  <si>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</si>
  <si>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</si>
  <si>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</si>
  <si>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</si>
  <si>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</si>
  <si>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</si>
  <si>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</si>
  <si>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</si>
  <si>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</si>
  <si>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</si>
  <si>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</si>
  <si>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</si>
  <si>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</si>
  <si>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</si>
  <si>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</si>
  <si>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</si>
  <si>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</si>
  <si>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</si>
  <si>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</si>
  <si>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</si>
  <si>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</si>
  <si>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</si>
  <si>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</si>
  <si>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</si>
  <si>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</si>
  <si>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</si>
  <si>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</si>
  <si>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</si>
  <si>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</si>
  <si>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</si>
  <si>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</si>
  <si>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</si>
  <si>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</si>
  <si>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</si>
  <si>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</si>
  <si>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</si>
  <si>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</si>
  <si>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</si>
  <si>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</si>
  <si>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</si>
  <si>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</si>
  <si>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</si>
  <si>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</si>
  <si>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</si>
  <si>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</si>
  <si>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</si>
  <si>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</si>
  <si>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</si>
  <si>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</si>
  <si>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</si>
  <si>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</si>
  <si>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</si>
  <si>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</si>
  <si>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</si>
  <si>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</si>
  <si>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</si>
  <si>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</si>
  <si>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</si>
  <si>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</si>
  <si>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</si>
  <si>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</si>
  <si>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</si>
  <si>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</si>
  <si>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</si>
  <si>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</si>
  <si>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</si>
  <si>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</si>
  <si>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</si>
  <si>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</si>
  <si>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</si>
  <si>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</si>
  <si>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</si>
  <si>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</si>
  <si>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</si>
  <si>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</si>
  <si>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</si>
  <si>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</si>
  <si>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</si>
  <si>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</si>
  <si>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</si>
  <si>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</si>
  <si>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</si>
  <si>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</si>
  <si>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</si>
  <si>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</si>
  <si>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</si>
  <si>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</si>
  <si>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</si>
  <si>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</si>
  <si>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</si>
  <si>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</si>
  <si>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</si>
  <si>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</si>
  <si>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</si>
  <si>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</si>
  <si>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</si>
  <si>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</si>
  <si>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</si>
  <si>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</si>
  <si>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</si>
  <si>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</si>
  <si>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</si>
  <si>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</si>
  <si>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</si>
  <si>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</si>
  <si>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</si>
  <si>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</si>
  <si>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</si>
  <si>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</si>
  <si>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</si>
  <si>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</si>
  <si>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</si>
  <si>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</si>
  <si>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</si>
  <si>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</si>
  <si>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</si>
  <si>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</si>
  <si>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</si>
  <si>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</si>
  <si>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</si>
  <si>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</si>
  <si>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</si>
  <si>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</si>
  <si>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</si>
  <si>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</si>
  <si>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</si>
  <si>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</si>
  <si>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</si>
  <si>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</si>
  <si>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</si>
  <si>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</si>
  <si>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</si>
  <si>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</si>
  <si>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</si>
  <si>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</si>
  <si>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</si>
  <si>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</si>
  <si>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</si>
  <si>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</si>
  <si>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</si>
  <si>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</si>
  <si>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</si>
  <si>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</si>
  <si>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</si>
  <si>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</si>
  <si>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</si>
  <si>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</si>
  <si>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</si>
  <si>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</si>
  <si>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</si>
  <si>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</si>
  <si>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</si>
  <si>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</si>
  <si>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</si>
  <si>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</si>
  <si>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</si>
  <si>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</si>
  <si>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</si>
  <si>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</si>
  <si>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</si>
  <si>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</si>
  <si>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</si>
  <si>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</si>
  <si>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</si>
  <si>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</si>
  <si>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</si>
  <si>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</si>
  <si>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</si>
  <si>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</si>
  <si>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</si>
  <si>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</si>
  <si>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</si>
  <si>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</si>
  <si>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</si>
  <si>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</si>
  <si>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</si>
  <si>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</si>
  <si>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</si>
  <si>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</si>
  <si>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</si>
  <si>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</si>
  <si>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</si>
  <si>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</si>
  <si>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</si>
  <si>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</si>
  <si>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</si>
  <si>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</si>
  <si>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</si>
  <si>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</si>
  <si>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</si>
  <si>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</si>
  <si>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</si>
  <si>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</si>
  <si>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</si>
  <si>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</si>
  <si>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</si>
  <si>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</si>
  <si>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</si>
  <si>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</si>
  <si>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</si>
  <si>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</si>
  <si>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</si>
  <si>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</si>
  <si>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</si>
  <si>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</si>
  <si>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</si>
  <si>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</si>
  <si>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</si>
  <si>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</si>
  <si>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</si>
  <si>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</si>
  <si>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</si>
  <si>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</si>
  <si>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</si>
  <si>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</si>
  <si>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</si>
  <si>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</si>
  <si>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</si>
  <si>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</si>
  <si>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</si>
  <si>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</si>
  <si>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</si>
  <si>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</si>
  <si>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</si>
  <si>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</si>
  <si>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</si>
  <si>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</si>
  <si>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</si>
  <si>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</si>
  <si>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</si>
  <si>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</si>
  <si>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</si>
  <si>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</si>
  <si>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</si>
  <si>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</si>
  <si>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</si>
  <si>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</si>
  <si>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</si>
  <si>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</si>
  <si>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</si>
  <si>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</si>
  <si>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</si>
  <si>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</si>
  <si>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</si>
  <si>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</si>
  <si>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</si>
  <si>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</si>
  <si>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</si>
  <si>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</si>
  <si>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</si>
  <si>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</si>
  <si>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</si>
  <si>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</si>
  <si>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</si>
  <si>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</si>
  <si>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</si>
  <si>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</si>
  <si>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</si>
  <si>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</si>
  <si>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</si>
  <si>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</si>
  <si>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</si>
  <si>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</si>
  <si>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</si>
  <si>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</si>
  <si>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</si>
  <si>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</si>
  <si>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</si>
  <si>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</si>
  <si>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</si>
  <si>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</si>
  <si>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</si>
  <si>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</si>
  <si>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</si>
  <si>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</si>
  <si>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</si>
  <si>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</si>
  <si>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</si>
  <si>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</si>
  <si>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</si>
  <si>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</si>
  <si>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</si>
  <si>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</si>
  <si>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</si>
  <si>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</si>
  <si>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</si>
  <si>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</si>
  <si>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</si>
  <si>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</si>
  <si>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</si>
  <si>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</si>
  <si>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</si>
  <si>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</si>
  <si>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</si>
  <si>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</si>
  <si>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</si>
  <si>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</si>
  <si>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</si>
  <si>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</si>
  <si>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</si>
  <si>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</si>
  <si>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</si>
  <si>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</si>
  <si>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</si>
  <si>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</si>
  <si>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</si>
  <si>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</si>
  <si>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</si>
  <si>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</si>
  <si>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</si>
  <si>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</si>
  <si>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</si>
  <si>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</si>
  <si>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</si>
  <si>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</si>
  <si>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</si>
  <si>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</si>
  <si>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</si>
  <si>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</si>
  <si>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</si>
  <si>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</si>
  <si>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</si>
  <si>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</si>
  <si>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</si>
  <si>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</si>
  <si>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</si>
  <si>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</si>
  <si>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</si>
  <si>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</si>
  <si>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</si>
  <si>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</si>
  <si>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</si>
  <si>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</si>
  <si>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</si>
  <si>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</si>
  <si>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</si>
  <si>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</si>
  <si>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</si>
  <si>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</si>
  <si>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</si>
  <si>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</si>
  <si>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</si>
  <si>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</si>
  <si>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</si>
  <si>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</si>
  <si>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</si>
  <si>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</si>
  <si>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</si>
  <si>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</si>
  <si>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</si>
  <si>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</si>
  <si>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</si>
  <si>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</si>
  <si>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</si>
  <si>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</si>
  <si>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</si>
  <si>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</si>
  <si>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</si>
  <si>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</si>
  <si>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</si>
  <si>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</si>
  <si>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</si>
  <si>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</si>
  <si>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</si>
  <si>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</si>
  <si>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</si>
  <si>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</si>
  <si>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</si>
  <si>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</si>
  <si>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</si>
  <si>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</si>
  <si>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</si>
  <si>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</si>
  <si>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</si>
  <si>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</si>
  <si>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</si>
  <si>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</si>
  <si>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</si>
  <si>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</si>
  <si>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</si>
  <si>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</si>
  <si>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</si>
  <si>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</si>
  <si>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</si>
  <si>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</si>
  <si>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</si>
  <si>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</si>
  <si>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</si>
  <si>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</si>
  <si>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</si>
  <si>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</si>
  <si>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</si>
  <si>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</si>
  <si>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</si>
  <si>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</si>
  <si>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</si>
  <si>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</si>
  <si>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</si>
  <si>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</si>
  <si>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</si>
  <si>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</si>
  <si>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</si>
  <si>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</si>
  <si>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</si>
  <si>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</si>
  <si>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</si>
  <si>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</si>
  <si>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</si>
  <si>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</si>
  <si>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</si>
  <si>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</si>
  <si>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</si>
  <si>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</si>
  <si>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</si>
  <si>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</si>
  <si>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</si>
  <si>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</si>
  <si>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</si>
  <si>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</si>
  <si>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</si>
  <si>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</si>
  <si>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</si>
  <si>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</si>
  <si>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</si>
  <si>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</si>
  <si>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</si>
  <si>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</si>
  <si>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</si>
  <si>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</si>
  <si>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</si>
  <si>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</si>
  <si>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</si>
  <si>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</si>
  <si>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</si>
  <si>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</si>
  <si>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</si>
  <si>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</si>
  <si>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</si>
  <si>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</si>
  <si>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</si>
  <si>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</si>
  <si>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</si>
  <si>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</si>
  <si>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</si>
  <si>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</si>
  <si>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</si>
  <si>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</si>
  <si>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</si>
  <si>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</si>
  <si>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</si>
  <si>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</si>
  <si>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</si>
  <si>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</si>
  <si>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</si>
  <si>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</si>
  <si>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</si>
  <si>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</si>
  <si>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</si>
  <si>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</si>
  <si>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</si>
  <si>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</si>
  <si>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</si>
  <si>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</si>
  <si>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</si>
  <si>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</si>
  <si>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</si>
  <si>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</si>
  <si>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</si>
  <si>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</si>
  <si>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</si>
  <si>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</si>
  <si>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</si>
  <si>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</si>
  <si>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</si>
  <si>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</si>
  <si>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</si>
  <si>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</si>
  <si>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</si>
  <si>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</si>
  <si>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</si>
  <si>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</si>
  <si>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</si>
  <si>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</si>
  <si>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</si>
  <si>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</si>
  <si>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</si>
  <si>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</si>
  <si>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</si>
  <si>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</si>
  <si>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</si>
  <si>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</si>
  <si>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</si>
  <si>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</si>
  <si>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</si>
  <si>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</si>
  <si>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</si>
  <si>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</si>
  <si>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</si>
  <si>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</si>
  <si>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</si>
  <si>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</si>
  <si>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</si>
  <si>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</si>
  <si>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</si>
  <si>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</si>
  <si>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</si>
  <si>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</si>
  <si>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</si>
  <si>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</si>
  <si>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</si>
  <si>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</si>
  <si>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</si>
  <si>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</si>
  <si>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</si>
  <si>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</si>
  <si>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</si>
  <si>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</si>
  <si>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</si>
  <si>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</si>
  <si>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</si>
  <si>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</si>
  <si>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</si>
  <si>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</si>
  <si>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</si>
  <si>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</si>
  <si>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</si>
  <si>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</si>
  <si>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</si>
  <si>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</si>
  <si>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</si>
  <si>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</si>
  <si>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</si>
  <si>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</si>
  <si>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</si>
  <si>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</si>
  <si>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</si>
  <si>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</si>
  <si>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</si>
  <si>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</si>
  <si>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</si>
  <si>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</si>
  <si>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</si>
  <si>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</si>
  <si>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</si>
  <si>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</si>
  <si>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</si>
  <si>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</si>
  <si>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</si>
  <si>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</si>
  <si>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</si>
  <si>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</si>
  <si>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</si>
  <si>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</si>
  <si>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</si>
  <si>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</si>
  <si>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</si>
  <si>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</si>
  <si>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</si>
  <si>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</si>
  <si>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</si>
  <si>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</si>
  <si>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</si>
  <si>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</si>
  <si>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</si>
  <si>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</si>
  <si>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</si>
  <si>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</si>
  <si>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</si>
  <si>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</si>
  <si>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</si>
  <si>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</si>
  <si>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</si>
  <si>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</si>
  <si>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</si>
  <si>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</si>
  <si>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</si>
  <si>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</si>
  <si>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</si>
  <si>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</si>
  <si>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</si>
  <si>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</si>
  <si>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</si>
  <si>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</si>
  <si>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</si>
  <si>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</si>
  <si>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</si>
  <si>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</si>
  <si>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</si>
  <si>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</si>
  <si>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</si>
  <si>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</si>
  <si>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</si>
  <si>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</si>
  <si>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</si>
  <si>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</si>
  <si>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</si>
  <si>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</si>
  <si>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</si>
  <si>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</si>
  <si>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</si>
  <si>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</si>
  <si>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</si>
  <si>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</si>
  <si>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</si>
  <si>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</si>
  <si>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</si>
  <si>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</si>
  <si>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</si>
  <si>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</si>
  <si>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</si>
  <si>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</si>
  <si>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</si>
  <si>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</si>
  <si>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</si>
  <si>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</si>
  <si>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</si>
  <si>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</si>
  <si>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</si>
  <si>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</si>
  <si>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</si>
  <si>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</si>
  <si>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</si>
  <si>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</si>
  <si>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</si>
  <si>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</si>
  <si>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</si>
  <si>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</si>
  <si>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</si>
  <si>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</si>
  <si>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</si>
  <si>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</si>
  <si>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</si>
  <si>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</si>
  <si>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</si>
  <si>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</si>
  <si>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</si>
  <si>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</si>
  <si>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</si>
  <si>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</si>
  <si>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</si>
  <si>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</si>
  <si>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</si>
  <si>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</si>
  <si>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</si>
  <si>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</si>
  <si>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</si>
  <si>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</si>
  <si>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</si>
  <si>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</si>
  <si>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</si>
  <si>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</si>
  <si>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</si>
  <si>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</si>
  <si>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</si>
  <si>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</si>
  <si>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</si>
  <si>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</si>
  <si>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</si>
  <si>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</si>
  <si>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</si>
  <si>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</si>
  <si>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</si>
  <si>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</si>
  <si>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</si>
  <si>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</si>
  <si>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</si>
  <si>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</si>
  <si>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</si>
  <si>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</si>
  <si>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</si>
  <si>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</si>
  <si>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</si>
  <si>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</si>
  <si>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</si>
  <si>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</si>
  <si>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</si>
  <si>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</si>
  <si>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</si>
  <si>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</si>
  <si>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</si>
  <si>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</si>
  <si>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</si>
  <si>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</si>
  <si>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</si>
  <si>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</si>
  <si>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</si>
  <si>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</si>
  <si>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</si>
  <si>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</si>
  <si>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</si>
  <si>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</si>
  <si>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</si>
  <si>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</si>
  <si>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</si>
  <si>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</si>
  <si>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</si>
  <si>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</si>
  <si>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</si>
  <si>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</si>
  <si>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</si>
  <si>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</si>
  <si>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</si>
  <si>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</si>
  <si>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</si>
  <si>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</si>
  <si>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</si>
  <si>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</si>
  <si>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</si>
  <si>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</si>
  <si>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</si>
  <si>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</si>
  <si>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</si>
  <si>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</si>
  <si>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</si>
  <si>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</si>
  <si>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</si>
  <si>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</si>
  <si>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</si>
  <si>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</si>
  <si>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</si>
  <si>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</si>
  <si>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</si>
  <si>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</si>
  <si>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</si>
  <si>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</si>
  <si>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</si>
  <si>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</si>
  <si>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</si>
  <si>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</si>
  <si>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</si>
  <si>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</si>
  <si>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</si>
  <si>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</si>
  <si>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</si>
  <si>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</si>
  <si>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</si>
  <si>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</si>
  <si>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</si>
  <si>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</si>
  <si>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</si>
  <si>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</si>
  <si>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</si>
  <si>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</si>
  <si>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</si>
  <si>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</si>
  <si>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</si>
  <si>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</si>
  <si>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</si>
  <si>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</si>
  <si>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</si>
  <si>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</si>
  <si>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</si>
  <si>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</si>
  <si>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</si>
  <si>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</si>
  <si>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</si>
  <si>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</si>
  <si>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</si>
  <si>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</si>
  <si>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</si>
  <si>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</si>
  <si>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</si>
  <si>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</si>
  <si>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</si>
  <si>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</si>
  <si>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</si>
  <si>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</si>
  <si>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</si>
  <si>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</si>
  <si>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</si>
  <si>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</si>
  <si>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</si>
  <si>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</si>
  <si>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</si>
  <si>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</si>
  <si>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</si>
  <si>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</si>
  <si>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</si>
  <si>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</si>
  <si>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</si>
  <si>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</si>
  <si>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</si>
  <si>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</si>
  <si>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</si>
  <si>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</si>
  <si>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</si>
  <si>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</si>
  <si>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</si>
  <si>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</si>
  <si>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</si>
  <si>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</si>
  <si>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</si>
  <si>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</si>
  <si>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</si>
  <si>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</si>
  <si>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</si>
  <si>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</si>
  <si>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</si>
  <si>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</si>
  <si>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</si>
  <si>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</si>
  <si>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</si>
  <si>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</si>
  <si>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</si>
  <si>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</si>
  <si>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</si>
  <si>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</si>
  <si>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</si>
  <si>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</si>
  <si>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</si>
  <si>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</si>
  <si>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</si>
  <si>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</si>
  <si>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</si>
  <si>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</si>
  <si>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</si>
  <si>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</si>
  <si>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</si>
  <si>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</si>
  <si>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</si>
  <si>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</si>
  <si>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</si>
  <si>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</si>
  <si>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</si>
  <si>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</si>
  <si>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</si>
  <si>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</si>
  <si>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</si>
  <si>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</si>
  <si>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</si>
  <si>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</si>
  <si>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</si>
  <si>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</si>
  <si>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</si>
  <si>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</si>
  <si>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</si>
  <si>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</si>
  <si>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</si>
  <si>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</si>
  <si>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</si>
  <si>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</si>
  <si>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</si>
  <si>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</si>
  <si>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</si>
  <si>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</si>
  <si>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</si>
  <si>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</si>
  <si>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</si>
  <si>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</si>
  <si>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</si>
  <si>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</si>
  <si>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</si>
  <si>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</si>
  <si>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</si>
  <si>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</si>
  <si>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</si>
  <si>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</si>
  <si>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</si>
  <si>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</si>
  <si>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</si>
  <si>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</si>
  <si>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</si>
  <si>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</si>
  <si>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</si>
  <si>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</si>
  <si>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</si>
  <si>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</si>
  <si>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</si>
  <si>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</si>
  <si>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</si>
  <si>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</si>
  <si>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</si>
  <si>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</si>
  <si>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</si>
  <si>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</si>
  <si>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</si>
  <si>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</si>
  <si>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</si>
  <si>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</si>
  <si>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</si>
  <si>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</si>
  <si>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</si>
  <si>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</si>
  <si>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</si>
  <si>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</si>
  <si>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</si>
  <si>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</si>
  <si>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</si>
  <si>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</si>
  <si>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</si>
  <si>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</si>
  <si>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</si>
  <si>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</si>
  <si>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</si>
  <si>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</si>
  <si>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</si>
  <si>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</si>
  <si>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</si>
  <si>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</si>
  <si>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</si>
  <si>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</si>
  <si>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</si>
  <si>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</si>
  <si>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</si>
  <si>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</si>
  <si>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</si>
  <si>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</si>
  <si>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</si>
  <si>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</si>
  <si>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</si>
  <si>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</si>
  <si>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</si>
  <si>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</si>
  <si>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</si>
  <si>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</si>
  <si>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</si>
  <si>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</si>
  <si>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</si>
  <si>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</si>
  <si>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</si>
  <si>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</si>
  <si>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</si>
  <si>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</si>
  <si>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</si>
  <si>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</si>
  <si>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</si>
  <si>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</si>
  <si>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</si>
  <si>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</si>
  <si>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</si>
  <si>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</si>
  <si>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</si>
  <si>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</si>
  <si>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</si>
  <si>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</si>
  <si>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</si>
  <si>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</si>
  <si>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</si>
  <si>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</si>
  <si>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</si>
  <si>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</si>
  <si>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</si>
  <si>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</si>
  <si>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</si>
  <si>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</si>
  <si>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</si>
  <si>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</si>
  <si>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</si>
  <si>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</si>
  <si>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</si>
  <si>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</si>
  <si>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</si>
  <si>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</si>
  <si>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</si>
  <si>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</si>
  <si>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</si>
  <si>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</si>
  <si>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</si>
  <si>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</si>
  <si>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</si>
  <si>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</si>
  <si>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</si>
  <si>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</si>
  <si>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</si>
  <si>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</si>
  <si>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</si>
  <si>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</si>
  <si>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</si>
  <si>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</si>
  <si>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</si>
  <si>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</si>
  <si>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</si>
  <si>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</si>
  <si>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</si>
  <si>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</si>
  <si>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</si>
  <si>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</si>
  <si>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</si>
  <si>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</si>
  <si>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</si>
  <si>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</si>
  <si>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</si>
  <si>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</si>
  <si>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</si>
  <si>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</si>
  <si>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</si>
  <si>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</si>
  <si>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</si>
  <si>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</si>
  <si>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</si>
  <si>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</si>
  <si>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</si>
  <si>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</si>
  <si>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</si>
  <si>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</si>
  <si>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</si>
  <si>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</si>
  <si>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</si>
  <si>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</si>
  <si>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</si>
  <si>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</si>
  <si>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</si>
  <si>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</si>
  <si>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</si>
  <si>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</si>
  <si>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</si>
  <si>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</si>
  <si>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</si>
  <si>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</si>
  <si>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</si>
  <si>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</si>
  <si>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</si>
  <si>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</si>
  <si>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</si>
  <si>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</si>
  <si>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</si>
  <si>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</si>
  <si>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</si>
  <si>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</si>
  <si>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</si>
  <si>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</si>
  <si>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</si>
  <si>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</si>
  <si>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</si>
  <si>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</si>
  <si>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</si>
  <si>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</si>
  <si>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</si>
  <si>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</si>
  <si>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</si>
  <si>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</si>
  <si>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</si>
  <si>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</si>
  <si>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</si>
  <si>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</si>
  <si>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</si>
  <si>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</si>
  <si>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</si>
  <si>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</si>
  <si>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</si>
  <si>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</si>
  <si>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</si>
  <si>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</si>
  <si>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</si>
  <si>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</si>
  <si>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</si>
  <si>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</si>
  <si>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</si>
  <si>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</si>
  <si>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</si>
  <si>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</si>
  <si>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</si>
  <si>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</si>
  <si>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</si>
  <si>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</si>
  <si>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</si>
  <si>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</si>
  <si>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</si>
  <si>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</si>
  <si>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</si>
  <si>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</si>
  <si>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</si>
  <si>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</si>
  <si>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</si>
  <si>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</si>
  <si>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</si>
  <si>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</si>
  <si>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</si>
  <si>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</si>
  <si>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</si>
  <si>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</si>
  <si>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</si>
  <si>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</si>
  <si>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</si>
  <si>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</si>
  <si>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</si>
  <si>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</si>
  <si>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</si>
  <si>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</si>
  <si>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</si>
  <si>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</si>
  <si>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</si>
  <si>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</si>
  <si>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</si>
  <si>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</si>
  <si>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</si>
  <si>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</si>
  <si>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</si>
  <si>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</si>
  <si>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</si>
  <si>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</si>
  <si>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</si>
  <si>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</si>
  <si>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</si>
  <si>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</si>
  <si>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</si>
  <si>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</si>
  <si>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</si>
  <si>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</si>
  <si>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</si>
  <si>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</si>
  <si>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</si>
  <si>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</si>
  <si>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</si>
  <si>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</si>
  <si>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</si>
  <si>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</si>
  <si>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</si>
  <si>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</si>
  <si>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</si>
  <si>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</si>
  <si>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</si>
  <si>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</si>
  <si>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</si>
  <si>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</si>
  <si>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</si>
  <si>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</si>
  <si>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</si>
  <si>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</si>
  <si>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</si>
  <si>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</si>
  <si>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</si>
  <si>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</si>
  <si>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</si>
  <si>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</si>
  <si>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</si>
  <si>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</si>
  <si>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</si>
  <si>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</si>
  <si>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</si>
  <si>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</si>
  <si>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</si>
  <si>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</si>
  <si>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</si>
  <si>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</si>
  <si>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</si>
  <si>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</si>
  <si>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</si>
  <si>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</si>
  <si>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</si>
  <si>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</si>
  <si>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</si>
  <si>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</si>
  <si>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</si>
  <si>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</si>
  <si>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</si>
  <si>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</si>
  <si>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</si>
  <si>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</si>
  <si>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</si>
  <si>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</si>
  <si>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</si>
  <si>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</si>
  <si>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</si>
  <si>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</si>
  <si>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</si>
  <si>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</si>
  <si>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</si>
  <si>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</si>
  <si>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</si>
  <si>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</si>
  <si>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</si>
  <si>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</si>
  <si>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</si>
  <si>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</si>
  <si>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</si>
  <si>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</si>
  <si>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</si>
  <si>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</si>
  <si>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</si>
  <si>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</si>
  <si>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</si>
  <si>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</si>
  <si>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</si>
  <si>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</si>
  <si>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</si>
  <si>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</si>
  <si>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</si>
  <si>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</si>
  <si>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</si>
  <si>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</si>
  <si>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</si>
  <si>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</si>
  <si>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</si>
  <si>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</si>
  <si>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</si>
  <si>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</si>
  <si>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</si>
  <si>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</si>
  <si>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</si>
  <si>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</si>
  <si>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</si>
  <si>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</si>
  <si>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</si>
  <si>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</si>
  <si>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</si>
  <si>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</si>
  <si>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</si>
  <si>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</si>
  <si>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</si>
  <si>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</si>
  <si>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</si>
  <si>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</si>
  <si>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</si>
  <si>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</si>
  <si>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</si>
  <si>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</si>
  <si>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</si>
  <si>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</si>
  <si>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</si>
  <si>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</si>
  <si>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</si>
  <si>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</si>
  <si>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</si>
  <si>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</si>
  <si>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</si>
  <si>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</si>
  <si>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</si>
  <si>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</si>
  <si>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</si>
  <si>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</si>
  <si>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</si>
  <si>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</si>
  <si>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</si>
  <si>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</si>
  <si>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</si>
  <si>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</si>
  <si>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</si>
  <si>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</si>
  <si>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</si>
  <si>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</si>
  <si>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</si>
  <si>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</si>
  <si>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</si>
  <si>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</si>
  <si>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</si>
  <si>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</si>
  <si>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</si>
  <si>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</si>
  <si>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</si>
  <si>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</si>
  <si>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</si>
  <si>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</si>
  <si>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</si>
  <si>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</si>
  <si>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</si>
  <si>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</si>
  <si>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</si>
  <si>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</si>
  <si>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</si>
  <si>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</si>
  <si>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</si>
  <si>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</si>
  <si>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</si>
  <si>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</si>
  <si>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</si>
  <si>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</si>
  <si>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</si>
  <si>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</si>
  <si>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</si>
  <si>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</si>
  <si>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</si>
  <si>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</si>
  <si>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</si>
  <si>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</si>
  <si>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</si>
  <si>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</si>
  <si>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</si>
  <si>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</si>
  <si>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</si>
  <si>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</si>
  <si>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</si>
  <si>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</si>
  <si>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</si>
  <si>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</si>
  <si>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</si>
  <si>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</si>
  <si>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</si>
  <si>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</si>
  <si>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</si>
  <si>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</si>
  <si>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</si>
  <si>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</si>
  <si>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</si>
  <si>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</si>
  <si>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</si>
  <si>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</si>
  <si>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</si>
  <si>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</si>
  <si>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</si>
  <si>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</si>
  <si>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</si>
  <si>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</si>
  <si>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</si>
  <si>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</si>
  <si>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</si>
  <si>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</si>
  <si>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</si>
  <si>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</si>
  <si>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</si>
  <si>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</si>
  <si>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</si>
  <si>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</si>
  <si>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</si>
  <si>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</si>
  <si>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</si>
  <si>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</si>
  <si>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</si>
  <si>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</si>
  <si>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</si>
  <si>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</si>
  <si>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</si>
  <si>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</si>
  <si>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</si>
  <si>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</si>
  <si>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</si>
  <si>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</si>
  <si>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</si>
  <si>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</si>
  <si>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</si>
  <si>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</si>
  <si>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</si>
  <si>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</si>
  <si>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</si>
  <si>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</si>
  <si>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</si>
  <si>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</si>
  <si>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</si>
  <si>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</si>
  <si>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</si>
  <si>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</si>
  <si>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</si>
  <si>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</si>
  <si>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</si>
  <si>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</si>
  <si>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</si>
  <si>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</si>
  <si>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</si>
  <si>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</si>
  <si>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</si>
  <si>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</si>
  <si>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</si>
  <si>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</si>
  <si>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</si>
  <si>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</si>
  <si>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</si>
  <si>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</si>
  <si>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</si>
  <si>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</si>
  <si>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</si>
  <si>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</si>
  <si>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</si>
  <si>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</si>
  <si>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</si>
  <si>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</si>
  <si>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</si>
  <si>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</si>
  <si>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</si>
  <si>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</si>
  <si>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</si>
  <si>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</si>
  <si>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</si>
  <si>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</si>
  <si>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</si>
  <si>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</si>
  <si>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</si>
  <si>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</si>
  <si>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</si>
  <si>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</si>
  <si>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</si>
  <si>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</si>
  <si>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</si>
  <si>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</si>
  <si>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</si>
  <si>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</si>
  <si>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</si>
  <si>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</si>
  <si>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</si>
  <si>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</si>
  <si>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</si>
  <si>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</si>
  <si>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</si>
  <si>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</si>
  <si>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</si>
  <si>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</si>
  <si>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</si>
  <si>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</si>
  <si>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</si>
  <si>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</si>
  <si>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</si>
  <si>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</si>
  <si>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</si>
  <si>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</si>
  <si>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</si>
  <si>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</si>
  <si>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</si>
  <si>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</si>
  <si>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</si>
  <si>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</si>
  <si>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</si>
  <si>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</si>
  <si>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</si>
  <si>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</si>
  <si>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</si>
  <si>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</si>
  <si>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</si>
  <si>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</si>
  <si>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</si>
  <si>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</si>
  <si>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</si>
  <si>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</si>
  <si>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</si>
  <si>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</si>
  <si>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</si>
  <si>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</si>
  <si>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</si>
  <si>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</si>
  <si>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</si>
  <si>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</si>
  <si>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</si>
  <si>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</si>
  <si>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</si>
  <si>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</si>
  <si>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</si>
  <si>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</si>
  <si>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</si>
  <si>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</si>
  <si>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</si>
  <si>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</si>
  <si>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</si>
  <si>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</si>
  <si>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</si>
  <si>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</si>
  <si>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</si>
  <si>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</si>
  <si>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</si>
  <si>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</si>
  <si>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</si>
  <si>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</si>
  <si>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</si>
  <si>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</si>
  <si>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</si>
  <si>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</si>
  <si>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</si>
  <si>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</si>
  <si>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</si>
  <si>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</si>
  <si>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</si>
  <si>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</si>
  <si>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</si>
  <si>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</si>
  <si>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</si>
  <si>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</si>
  <si>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</si>
  <si>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</si>
  <si>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</si>
  <si>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</si>
  <si>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</si>
  <si>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</si>
  <si>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</si>
  <si>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</si>
  <si>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</si>
  <si>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</si>
  <si>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</si>
  <si>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</si>
  <si>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</si>
  <si>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</si>
  <si>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</si>
  <si>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</si>
  <si>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</si>
  <si>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</si>
  <si>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</si>
  <si>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</si>
  <si>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</si>
  <si>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</si>
  <si>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</si>
  <si>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</si>
  <si>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</si>
  <si>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</si>
  <si>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</si>
  <si>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</si>
  <si>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</si>
  <si>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</si>
  <si>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</si>
  <si>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</si>
  <si>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</si>
  <si>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</si>
  <si>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</si>
  <si>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</si>
  <si>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</si>
  <si>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</si>
  <si>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</si>
  <si>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</si>
  <si>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</si>
  <si>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</si>
  <si>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</si>
  <si>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</si>
  <si>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</si>
  <si>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</si>
  <si>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</si>
  <si>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</si>
  <si>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</si>
  <si>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</si>
  <si>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</si>
  <si>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</si>
  <si>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</si>
  <si>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</si>
  <si>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</si>
  <si>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</si>
  <si>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</si>
  <si>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</si>
  <si>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</si>
  <si>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</si>
  <si>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</si>
  <si>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</si>
  <si>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</si>
  <si>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</si>
  <si>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</si>
  <si>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</si>
  <si>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</si>
  <si>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</si>
  <si>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</si>
  <si>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</si>
  <si>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</si>
  <si>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</si>
  <si>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</si>
  <si>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</si>
  <si>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</si>
  <si>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</si>
  <si>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</si>
  <si>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</si>
  <si>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</si>
  <si>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</si>
  <si>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</si>
  <si>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</si>
  <si>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</si>
  <si>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</si>
  <si>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</si>
  <si>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</si>
  <si>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</si>
  <si>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</si>
  <si>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</si>
  <si>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</si>
  <si>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</si>
  <si>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</si>
  <si>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</si>
  <si>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</si>
  <si>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</si>
  <si>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</si>
  <si>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</si>
  <si>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</si>
  <si>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</si>
  <si>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</si>
  <si>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</si>
  <si>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</si>
  <si>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</si>
  <si>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</si>
  <si>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</si>
  <si>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</si>
  <si>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</si>
  <si>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</si>
  <si>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</si>
  <si>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</si>
  <si>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</si>
  <si>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</si>
  <si>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</si>
  <si>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</si>
  <si>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</si>
  <si>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</si>
  <si>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</si>
  <si>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</si>
  <si>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</si>
  <si>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</si>
  <si>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</si>
  <si>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</si>
  <si>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</si>
  <si>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</si>
  <si>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</si>
  <si>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</si>
  <si>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</si>
  <si>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</si>
  <si>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</si>
  <si>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</si>
  <si>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</si>
  <si>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</si>
  <si>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</si>
  <si>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</si>
  <si>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</si>
  <si>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</si>
  <si>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</si>
  <si>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</si>
  <si>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</si>
  <si>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</si>
  <si>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</si>
  <si>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</si>
  <si>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</si>
  <si>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</si>
  <si>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</si>
  <si>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</si>
  <si>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</si>
  <si>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</si>
  <si>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</si>
  <si>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</si>
  <si>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</si>
  <si>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</si>
  <si>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</si>
  <si>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</si>
  <si>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</si>
  <si>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</si>
  <si>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</si>
  <si>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</si>
  <si>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</si>
  <si>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</si>
  <si>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</si>
  <si>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</si>
  <si>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</si>
  <si>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</si>
  <si>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</si>
  <si>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</si>
  <si>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</si>
  <si>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</si>
  <si>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</si>
  <si>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</si>
  <si>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</si>
  <si>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</si>
  <si>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</si>
  <si>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</si>
  <si>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</si>
  <si>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</si>
  <si>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</si>
  <si>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</si>
  <si>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</si>
  <si>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</si>
  <si>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</si>
  <si>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</si>
  <si>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</si>
  <si>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</si>
  <si>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</si>
  <si>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</si>
  <si>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</si>
  <si>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</si>
  <si>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</si>
  <si>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</si>
  <si>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</si>
  <si>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</si>
  <si>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</si>
  <si>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</si>
  <si>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</si>
  <si>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</si>
  <si>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</si>
  <si>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</si>
  <si>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</si>
  <si>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</si>
  <si>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</si>
  <si>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</si>
  <si>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</si>
  <si>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</si>
  <si>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</si>
  <si>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</si>
  <si>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</si>
  <si>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</si>
  <si>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</si>
  <si>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</si>
  <si>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</si>
  <si>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</si>
  <si>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</si>
  <si>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</si>
  <si>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</si>
  <si>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</si>
  <si>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</si>
  <si>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</si>
  <si>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</si>
  <si>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</si>
  <si>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</si>
  <si>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</si>
  <si>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</si>
  <si>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</si>
  <si>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</si>
  <si>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</si>
  <si>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</si>
  <si>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</si>
  <si>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</si>
  <si>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</si>
  <si>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</si>
  <si>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</si>
  <si>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</si>
  <si>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</si>
  <si>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</si>
  <si>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</si>
  <si>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</si>
  <si>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</si>
  <si>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</si>
  <si>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</si>
  <si>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</si>
  <si>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</si>
  <si>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</si>
  <si>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</si>
  <si>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</si>
  <si>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</si>
  <si>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</si>
  <si>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</si>
  <si>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</si>
  <si>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</si>
  <si>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</si>
  <si>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</si>
  <si>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</si>
  <si>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</si>
  <si>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</si>
  <si>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</si>
  <si>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</si>
  <si>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</si>
  <si>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</si>
  <si>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</si>
  <si>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</si>
  <si>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</si>
  <si>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</si>
  <si>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</si>
  <si>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</si>
  <si>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</si>
  <si>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</si>
  <si>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</si>
  <si>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</si>
  <si>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</si>
  <si>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</si>
  <si>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</si>
  <si>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</si>
  <si>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</si>
  <si>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</si>
  <si>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</si>
  <si>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</si>
  <si>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</si>
  <si>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</si>
  <si>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</si>
  <si>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</si>
  <si>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</si>
  <si>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</si>
  <si>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</si>
  <si>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</si>
  <si>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</si>
  <si>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</si>
  <si>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</si>
  <si>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</si>
  <si>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</si>
  <si>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</si>
  <si>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</si>
  <si>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</si>
  <si>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</si>
  <si>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</si>
  <si>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</si>
  <si>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</si>
  <si>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</si>
  <si>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</si>
  <si>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</si>
  <si>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</si>
  <si>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</si>
  <si>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</si>
  <si>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</si>
  <si>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</si>
  <si>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</si>
  <si>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</si>
  <si>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</si>
  <si>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</si>
  <si>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</si>
  <si>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</si>
  <si>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</si>
  <si>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</si>
  <si>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</si>
  <si>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</si>
  <si>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</si>
  <si>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</si>
  <si>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</si>
  <si>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</si>
  <si>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</si>
  <si>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</si>
  <si>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</si>
  <si>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</si>
  <si>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</si>
  <si>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</si>
  <si>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</si>
  <si>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</si>
  <si>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</si>
  <si>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</si>
  <si>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</si>
  <si>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</si>
  <si>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</si>
  <si>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</si>
  <si>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</si>
  <si>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</si>
  <si>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</si>
  <si>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</si>
  <si>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</si>
  <si>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</si>
  <si>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</si>
  <si>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</si>
  <si>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</si>
  <si>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</si>
  <si>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</si>
  <si>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</si>
  <si>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</si>
  <si>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</si>
  <si>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</si>
  <si>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</si>
  <si>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</si>
  <si>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</si>
  <si>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</si>
  <si>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</si>
  <si>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</si>
  <si>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</si>
  <si>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</si>
  <si>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</si>
  <si>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</si>
  <si>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</si>
  <si>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</si>
  <si>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</si>
  <si>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</si>
  <si>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</si>
  <si>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</si>
  <si>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</si>
  <si>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</si>
  <si>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</si>
  <si>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</si>
  <si>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</si>
  <si>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</si>
  <si>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</si>
  <si>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</si>
  <si>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</si>
  <si>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</si>
  <si>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</si>
  <si>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</si>
  <si>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</si>
  <si>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</si>
  <si>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</si>
  <si>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</si>
  <si>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</si>
  <si>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</si>
  <si>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</si>
  <si>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</si>
  <si>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</si>
  <si>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</si>
  <si>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</si>
  <si>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</si>
  <si>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</si>
  <si>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</si>
  <si>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</si>
  <si>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</si>
  <si>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</si>
  <si>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</si>
  <si>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</si>
  <si>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</si>
  <si>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</si>
  <si>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</si>
  <si>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</si>
  <si>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</si>
  <si>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</si>
  <si>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</si>
  <si>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</si>
  <si>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</si>
  <si>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</si>
  <si>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</si>
  <si>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</si>
  <si>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</si>
  <si>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</si>
  <si>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</si>
  <si>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</si>
  <si>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</si>
  <si>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</si>
  <si>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</si>
  <si>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</si>
  <si>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</si>
  <si>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</si>
  <si>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</si>
  <si>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</si>
  <si>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</si>
  <si>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</si>
  <si>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</si>
  <si>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</si>
  <si>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</si>
  <si>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</si>
  <si>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</si>
  <si>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</si>
  <si>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</si>
  <si>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</si>
  <si>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</si>
  <si>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</si>
  <si>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</si>
  <si>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</si>
  <si>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</si>
  <si>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</si>
  <si>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</si>
  <si>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</si>
  <si>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</si>
  <si>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</si>
  <si>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</si>
  <si>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</si>
  <si>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</si>
  <si>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</si>
  <si>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</si>
  <si>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</si>
  <si>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</si>
  <si>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</si>
  <si>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</si>
  <si>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</si>
  <si>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</si>
  <si>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</si>
  <si>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</si>
  <si>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</si>
  <si>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</si>
  <si>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</si>
  <si>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</si>
  <si>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</si>
  <si>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</si>
  <si>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</si>
  <si>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</si>
  <si>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</si>
  <si>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</si>
  <si>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</si>
  <si>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</si>
  <si>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</si>
  <si>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</si>
  <si>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</si>
  <si>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</si>
  <si>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</si>
  <si>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</si>
  <si>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</si>
  <si>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</si>
  <si>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</si>
  <si>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</si>
  <si>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</si>
  <si>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</si>
  <si>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</si>
  <si>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</si>
  <si>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</si>
  <si>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</si>
  <si>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</si>
  <si>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</si>
  <si>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</si>
  <si>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</si>
  <si>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</si>
  <si>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</si>
  <si>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</si>
  <si>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</si>
  <si>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</si>
  <si>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</si>
  <si>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</si>
  <si>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</si>
  <si>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</si>
  <si>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</si>
  <si>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</si>
  <si>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</si>
  <si>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</si>
  <si>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</si>
  <si>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</si>
  <si>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</si>
  <si>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</si>
  <si>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</si>
  <si>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</si>
  <si>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</si>
  <si>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</si>
  <si>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</si>
  <si>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</si>
  <si>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</si>
  <si>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</si>
  <si>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</si>
  <si>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</si>
  <si>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</si>
  <si>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</si>
  <si>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</si>
  <si>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</si>
  <si>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</si>
  <si>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</si>
  <si>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</si>
  <si>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</si>
  <si>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</si>
  <si>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</si>
  <si>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</si>
  <si>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</si>
  <si>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</si>
  <si>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</si>
  <si>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</si>
  <si>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</si>
  <si>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</si>
  <si>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</si>
  <si>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</si>
  <si>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</si>
  <si>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</si>
  <si>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</si>
  <si>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</si>
  <si>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</si>
  <si>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</si>
  <si>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</si>
  <si>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</si>
  <si>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</si>
  <si>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</si>
  <si>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</si>
  <si>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</si>
  <si>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</si>
  <si>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</si>
  <si>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</si>
  <si>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</si>
  <si>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</si>
  <si>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</si>
  <si>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</si>
  <si>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</si>
  <si>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</si>
  <si>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</si>
  <si>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</si>
  <si>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</si>
  <si>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</si>
  <si>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</si>
  <si>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</si>
  <si>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</si>
  <si>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</si>
  <si>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</si>
  <si>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</si>
  <si>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</si>
  <si>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</si>
  <si>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</si>
  <si>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</si>
  <si>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</si>
  <si>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</si>
  <si>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</si>
  <si>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</si>
  <si>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</si>
  <si>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</si>
  <si>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</si>
  <si>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</si>
  <si>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</si>
  <si>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</si>
  <si>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</si>
  <si>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</si>
  <si>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</si>
  <si>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</si>
  <si>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</si>
  <si>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</si>
  <si>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</si>
  <si>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</si>
  <si>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</si>
  <si>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</si>
  <si>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</si>
  <si>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</si>
  <si>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</si>
  <si>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</si>
  <si>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</si>
  <si>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</si>
  <si>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</si>
  <si>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</si>
  <si>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</si>
  <si>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</si>
  <si>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</si>
  <si>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</si>
  <si>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</si>
  <si>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</si>
  <si>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</si>
  <si>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</si>
  <si>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</si>
  <si>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</si>
  <si>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</si>
  <si>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</si>
  <si>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</si>
  <si>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</si>
  <si>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</si>
  <si>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</si>
  <si>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</si>
  <si>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</si>
  <si>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</si>
  <si>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</si>
  <si>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</si>
  <si>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</si>
  <si>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</si>
  <si>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</si>
  <si>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</si>
  <si>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</si>
  <si>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</si>
  <si>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</si>
  <si>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</si>
  <si>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</si>
  <si>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</si>
  <si>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</si>
  <si>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</si>
  <si>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</si>
  <si>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</si>
  <si>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</si>
  <si>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</si>
  <si>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</si>
  <si>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</si>
  <si>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</si>
  <si>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</si>
  <si>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</si>
  <si>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</si>
  <si>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</si>
  <si>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</si>
  <si>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</si>
  <si>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</si>
  <si>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</si>
  <si>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</si>
  <si>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</si>
  <si>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</si>
  <si>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</si>
  <si>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</si>
  <si>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</si>
  <si>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</si>
  <si>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</si>
  <si>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</si>
  <si>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</si>
  <si>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</si>
  <si>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</si>
  <si>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</si>
  <si>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</si>
  <si>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</si>
  <si>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</si>
  <si>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</si>
  <si>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</si>
  <si>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</si>
  <si>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</si>
  <si>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</si>
  <si>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</si>
  <si>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</si>
  <si>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</si>
  <si>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</si>
  <si>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</si>
  <si>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</si>
  <si>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</si>
  <si>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</si>
  <si>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</si>
  <si>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</si>
  <si>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</si>
  <si>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</si>
  <si>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</si>
  <si>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</si>
  <si>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</si>
  <si>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</si>
  <si>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</si>
  <si>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</si>
  <si>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</si>
  <si>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</si>
  <si>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</si>
  <si>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</si>
  <si>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</si>
  <si>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</si>
  <si>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</si>
  <si>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</si>
  <si>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</si>
  <si>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</si>
  <si>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</si>
  <si>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</si>
  <si>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</si>
  <si>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</si>
  <si>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</si>
  <si>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</si>
  <si>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</si>
  <si>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</si>
  <si>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</si>
  <si>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</si>
  <si>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</si>
  <si>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</si>
  <si>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</si>
  <si>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</si>
  <si>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</si>
  <si>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</si>
  <si>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</si>
  <si>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</si>
  <si>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</si>
  <si>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</si>
  <si>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</si>
  <si>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</si>
  <si>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</si>
  <si>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</si>
  <si>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</si>
  <si>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</si>
  <si>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</si>
  <si>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</si>
  <si>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</si>
  <si>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</si>
  <si>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</si>
  <si>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</si>
  <si>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</si>
  <si>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</si>
  <si>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</si>
  <si>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</si>
  <si>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</si>
  <si>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</si>
  <si>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</si>
  <si>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</si>
  <si>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</si>
  <si>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</si>
  <si>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</si>
  <si>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</si>
  <si>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</si>
  <si>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</si>
  <si>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</si>
  <si>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</si>
  <si>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</si>
  <si>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</si>
  <si>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</si>
  <si>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</si>
  <si>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</si>
  <si>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</si>
  <si>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</si>
  <si>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</si>
  <si>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</si>
  <si>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</si>
  <si>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</si>
  <si>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</si>
  <si>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</si>
  <si>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</si>
  <si>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</si>
  <si>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</si>
  <si>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</si>
  <si>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</si>
  <si>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</si>
  <si>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</si>
  <si>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</si>
  <si>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</si>
  <si>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</si>
  <si>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</si>
  <si>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</si>
  <si>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</si>
  <si>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</si>
  <si>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</si>
  <si>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</si>
  <si>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</si>
  <si>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</si>
  <si>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</si>
  <si>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</si>
  <si>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</si>
  <si>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</si>
  <si>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</si>
  <si>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</si>
  <si>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</si>
  <si>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</si>
  <si>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</si>
  <si>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</si>
  <si>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</si>
  <si>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</si>
  <si>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</si>
  <si>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</si>
  <si>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</si>
  <si>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</si>
  <si>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</si>
  <si>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</si>
  <si>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</si>
  <si>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</si>
  <si>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</si>
  <si>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</si>
  <si>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</si>
  <si>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</si>
  <si>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</si>
  <si>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</si>
  <si>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</si>
  <si>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</si>
  <si>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</si>
  <si>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</si>
  <si>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</si>
  <si>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</si>
  <si>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</si>
  <si>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</si>
  <si>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</si>
  <si>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</si>
  <si>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</si>
  <si>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</si>
  <si>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</si>
  <si>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</si>
  <si>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</si>
  <si>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</si>
  <si>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</si>
  <si>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</si>
  <si>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</si>
  <si>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</si>
  <si>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</si>
  <si>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</si>
  <si>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</si>
  <si>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</si>
  <si>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</si>
  <si>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</si>
  <si>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</si>
  <si>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</si>
  <si>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</si>
  <si>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</si>
  <si>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</si>
  <si>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</si>
  <si>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</si>
  <si>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</si>
  <si>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</si>
  <si>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</si>
  <si>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</si>
  <si>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</si>
  <si>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</si>
  <si>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</si>
  <si>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</si>
  <si>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</si>
  <si>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</si>
  <si>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</si>
  <si>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</si>
  <si>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</si>
  <si>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</si>
  <si>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</si>
  <si>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</si>
  <si>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</si>
  <si>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</si>
  <si>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</si>
  <si>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</si>
  <si>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</si>
  <si>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</si>
  <si>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</si>
  <si>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</si>
  <si>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</si>
  <si>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</si>
  <si>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</si>
  <si>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</si>
  <si>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</si>
  <si>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</si>
  <si>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</si>
  <si>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</si>
  <si>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</si>
  <si>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</si>
  <si>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</si>
  <si>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</si>
  <si>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</si>
  <si>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</si>
  <si>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</si>
  <si>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</si>
  <si>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</si>
  <si>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</si>
  <si>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</si>
  <si>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</si>
  <si>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</si>
  <si>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</si>
  <si>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</si>
  <si>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</si>
  <si>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</si>
  <si>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</si>
  <si>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</si>
  <si>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</si>
  <si>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</si>
  <si>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</si>
  <si>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</si>
  <si>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</si>
  <si>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</si>
  <si>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</si>
  <si>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</si>
  <si>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</si>
  <si>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</si>
  <si>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</si>
  <si>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</si>
  <si>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</si>
  <si>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</si>
  <si>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</si>
  <si>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</si>
  <si>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</si>
  <si>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</si>
  <si>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</si>
  <si>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</si>
  <si>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</si>
  <si>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</si>
  <si>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</si>
  <si>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</si>
  <si>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</si>
  <si>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</si>
  <si>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</si>
  <si>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</si>
  <si>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</si>
  <si>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</si>
  <si>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</si>
  <si>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</si>
  <si>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</si>
  <si>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</si>
  <si>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</si>
  <si>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</si>
  <si>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</si>
  <si>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</si>
  <si>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</si>
  <si>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</si>
  <si>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</si>
  <si>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</si>
  <si>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</si>
  <si>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</si>
  <si>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</si>
  <si>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</si>
  <si>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</si>
  <si>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</si>
  <si>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</si>
  <si>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</si>
  <si>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</si>
  <si>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</si>
  <si>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</si>
  <si>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</si>
  <si>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</si>
  <si>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</si>
  <si>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</si>
  <si>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</si>
  <si>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</si>
  <si>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</si>
  <si>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</si>
  <si>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</si>
  <si>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</si>
  <si>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</si>
  <si>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</si>
  <si>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</si>
  <si>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</si>
  <si>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</si>
  <si>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</si>
  <si>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</si>
  <si>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</si>
  <si>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</si>
  <si>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</si>
  <si>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</si>
  <si>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</si>
  <si>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</si>
  <si>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</si>
  <si>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</si>
  <si>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</si>
  <si>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</si>
  <si>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</si>
  <si>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</si>
  <si>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</si>
  <si>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</si>
  <si>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</si>
  <si>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</si>
  <si>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</si>
  <si>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</si>
  <si>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</si>
  <si>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</si>
  <si>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</si>
  <si>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</si>
  <si>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</si>
  <si>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</si>
  <si>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</si>
  <si>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</si>
  <si>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</si>
  <si>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</si>
  <si>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</si>
  <si>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</si>
  <si>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</si>
  <si>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</si>
  <si>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</si>
  <si>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</si>
  <si>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</si>
  <si>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</si>
  <si>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</si>
  <si>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</si>
  <si>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</si>
  <si>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</si>
  <si>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</si>
  <si>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</si>
  <si>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</si>
  <si>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</si>
  <si>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</si>
  <si>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</si>
  <si>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</si>
  <si>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</si>
  <si>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</si>
  <si>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</si>
  <si>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</si>
  <si>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</si>
  <si>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</si>
  <si>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</si>
  <si>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</si>
  <si>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</si>
  <si>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</si>
  <si>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</si>
  <si>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</si>
  <si>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</si>
  <si>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</si>
  <si>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</si>
  <si>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</si>
  <si>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</si>
  <si>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</si>
  <si>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</si>
  <si>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</si>
  <si>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</si>
  <si>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</si>
  <si>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</si>
  <si>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</si>
  <si>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</si>
  <si>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</si>
  <si>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</si>
  <si>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</si>
  <si>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</si>
  <si>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</si>
  <si>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</si>
  <si>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</si>
  <si>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</si>
  <si>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</si>
  <si>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</si>
  <si>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</si>
  <si>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</si>
  <si>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</si>
  <si>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</si>
  <si>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</si>
  <si>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</si>
  <si>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</si>
  <si>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</si>
  <si>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</si>
  <si>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</si>
  <si>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</si>
  <si>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</si>
  <si>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</si>
  <si>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</si>
  <si>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</si>
  <si>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</si>
  <si>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</si>
  <si>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</si>
  <si>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</si>
  <si>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</si>
  <si>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</si>
  <si>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</si>
  <si>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</si>
  <si>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</si>
  <si>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</si>
  <si>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</si>
  <si>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</si>
  <si>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</si>
  <si>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</si>
  <si>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</si>
  <si>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</si>
  <si>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</si>
  <si>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</si>
  <si>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</si>
  <si>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</si>
  <si>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</si>
  <si>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</si>
  <si>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</si>
  <si>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</si>
  <si>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</si>
  <si>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</si>
  <si>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</si>
  <si>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</si>
  <si>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</si>
  <si>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</si>
  <si>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</si>
  <si>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</si>
  <si>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</si>
  <si>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</si>
  <si>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</si>
  <si>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</si>
  <si>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</si>
  <si>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</si>
  <si>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</si>
  <si>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</si>
  <si>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</si>
  <si>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</si>
  <si>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</si>
  <si>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</si>
  <si>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</si>
  <si>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</si>
  <si>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</si>
  <si>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</si>
  <si>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</si>
  <si>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</si>
  <si>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</si>
  <si>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</si>
  <si>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</si>
  <si>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</si>
  <si>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</si>
  <si>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</si>
  <si>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</si>
  <si>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</si>
  <si>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</si>
  <si>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</si>
  <si>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</si>
  <si>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</si>
  <si>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</si>
  <si>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</si>
  <si>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</si>
  <si>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</si>
  <si>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</si>
  <si>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</si>
  <si>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</si>
  <si>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</si>
  <si>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</si>
  <si>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</si>
  <si>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</si>
  <si>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</si>
  <si>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</si>
  <si>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</si>
  <si>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</si>
  <si>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</si>
  <si>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</si>
  <si>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</si>
  <si>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</si>
  <si>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</si>
  <si>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</si>
  <si>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</si>
  <si>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</si>
  <si>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</si>
  <si>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</si>
  <si>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</si>
  <si>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</si>
  <si>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</si>
  <si>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</si>
  <si>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</si>
  <si>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</si>
  <si>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</si>
  <si>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</si>
  <si>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</si>
  <si>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</si>
  <si>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</si>
  <si>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</si>
  <si>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</si>
  <si>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</si>
  <si>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</si>
  <si>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</si>
  <si>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</si>
  <si>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</si>
  <si>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</si>
  <si>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</si>
  <si>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</si>
  <si>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</si>
  <si>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</si>
  <si>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</si>
  <si>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</si>
  <si>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</si>
  <si>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</si>
  <si>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</si>
  <si>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</si>
  <si>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</si>
  <si>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</si>
  <si>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</si>
  <si>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</si>
  <si>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</si>
  <si>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</si>
  <si>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</si>
  <si>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</si>
  <si>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</si>
  <si>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</si>
  <si>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</si>
  <si>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</si>
  <si>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</si>
  <si>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</si>
  <si>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</si>
  <si>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</si>
  <si>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</si>
  <si>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</si>
  <si>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</si>
  <si>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</si>
  <si>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</si>
  <si>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</si>
  <si>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</si>
  <si>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</si>
  <si>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</si>
  <si>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</si>
  <si>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</si>
  <si>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</si>
  <si>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</si>
  <si>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</si>
  <si>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</si>
  <si>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</si>
  <si>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</si>
  <si>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</si>
  <si>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</si>
  <si>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</si>
  <si>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</si>
  <si>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</si>
  <si>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</si>
  <si>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</si>
  <si>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</si>
  <si>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</si>
  <si>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</si>
  <si>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</si>
  <si>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</si>
  <si>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</si>
  <si>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</si>
  <si>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</si>
  <si>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</si>
  <si>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</si>
  <si>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</si>
  <si>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</si>
  <si>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</si>
  <si>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</si>
  <si>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</si>
  <si>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</si>
  <si>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</si>
  <si>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</si>
  <si>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</si>
  <si>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</si>
  <si>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</si>
  <si>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</si>
  <si>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</si>
  <si>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</si>
  <si>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</si>
  <si>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</si>
  <si>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</si>
  <si>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</si>
  <si>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</si>
  <si>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</si>
  <si>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</si>
  <si>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</si>
  <si>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</si>
  <si>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</si>
  <si>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</si>
  <si>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</si>
  <si>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</si>
  <si>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</si>
  <si>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</si>
  <si>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</si>
  <si>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</si>
  <si>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</si>
  <si>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</si>
  <si>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</si>
  <si>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</si>
  <si>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</si>
  <si>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</si>
  <si>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</si>
  <si>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</si>
  <si>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</si>
  <si>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</si>
  <si>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</si>
  <si>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</si>
  <si>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</si>
  <si>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</si>
  <si>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</si>
  <si>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</si>
  <si>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</si>
  <si>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</si>
  <si>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</si>
  <si>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</si>
  <si>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</si>
  <si>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</si>
  <si>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</si>
  <si>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</si>
  <si>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</si>
  <si>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</si>
  <si>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</si>
  <si>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</si>
  <si>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</si>
  <si>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</si>
  <si>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</si>
  <si>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</si>
  <si>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</si>
  <si>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</si>
  <si>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</si>
  <si>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</si>
  <si>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</si>
  <si>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</si>
  <si>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</si>
  <si>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</si>
  <si>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</si>
  <si>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</si>
  <si>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</si>
  <si>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</si>
  <si>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</si>
  <si>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</si>
  <si>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</si>
  <si>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</si>
  <si>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</si>
  <si>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</si>
  <si>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</si>
  <si>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</si>
  <si>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</si>
  <si>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</si>
  <si>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</si>
  <si>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</si>
  <si>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</si>
  <si>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</si>
  <si>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</si>
  <si>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</si>
  <si>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</si>
  <si>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</si>
  <si>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</si>
  <si>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</si>
  <si>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</si>
  <si>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</si>
  <si>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</si>
  <si>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</si>
  <si>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</si>
  <si>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</si>
  <si>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</si>
  <si>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</si>
  <si>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</si>
  <si>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</si>
  <si>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</si>
  <si>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</si>
  <si>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</si>
  <si>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</si>
  <si>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</si>
  <si>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</si>
  <si>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</si>
  <si>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</si>
  <si>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</si>
  <si>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</si>
  <si>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</si>
  <si>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</si>
  <si>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</si>
  <si>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</si>
  <si>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</si>
  <si>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</si>
  <si>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</si>
  <si>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</si>
  <si>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</si>
  <si>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</si>
  <si>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</si>
  <si>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</si>
  <si>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</si>
  <si>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</si>
  <si>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</si>
  <si>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</si>
  <si>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</si>
  <si>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</si>
  <si>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</si>
  <si>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</si>
  <si>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</si>
  <si>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</si>
  <si>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</si>
  <si>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</si>
  <si>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</si>
  <si>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</si>
  <si>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</si>
  <si>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</si>
  <si>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</si>
  <si>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</si>
  <si>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</si>
  <si>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</si>
  <si>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</si>
  <si>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</si>
  <si>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</si>
  <si>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</si>
  <si>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</si>
  <si>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</si>
  <si>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</si>
  <si>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</si>
  <si>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</si>
  <si>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</si>
  <si>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</si>
  <si>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</si>
  <si>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</si>
  <si>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</si>
  <si>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</si>
  <si>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</si>
  <si>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</si>
  <si>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</si>
  <si>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</si>
  <si>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</si>
  <si>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</si>
  <si>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</si>
  <si>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</si>
  <si>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</si>
  <si>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</si>
  <si>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</si>
  <si>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</si>
  <si>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</si>
  <si>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</si>
  <si>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</si>
  <si>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</si>
  <si>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</si>
  <si>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</si>
  <si>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</si>
  <si>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</si>
  <si>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</si>
  <si>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</si>
  <si>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</si>
  <si>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</si>
  <si>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</si>
  <si>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</si>
  <si>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</si>
  <si>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</si>
  <si>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</si>
  <si>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</si>
  <si>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</si>
  <si>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</si>
  <si>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</si>
  <si>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</si>
  <si>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</si>
  <si>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</si>
  <si>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</si>
  <si>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</si>
  <si>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</si>
  <si>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</si>
  <si>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</si>
  <si>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</si>
  <si>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</si>
  <si>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</si>
  <si>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</si>
  <si>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</si>
  <si>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</si>
  <si>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</si>
  <si>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</si>
  <si>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</si>
  <si>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</si>
  <si>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</si>
  <si>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</si>
  <si>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</si>
  <si>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</si>
  <si>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</si>
  <si>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</si>
  <si>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</si>
  <si>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</si>
  <si>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</si>
  <si>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</si>
  <si>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</si>
  <si>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</si>
  <si>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</si>
  <si>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</si>
  <si>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</si>
  <si>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</si>
  <si>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</si>
  <si>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</si>
  <si>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</si>
  <si>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</si>
  <si>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</si>
  <si>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</si>
  <si>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</si>
  <si>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</si>
  <si>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</si>
  <si>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</si>
  <si>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</si>
  <si>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</si>
  <si>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</si>
  <si>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</si>
  <si>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</si>
  <si>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</si>
  <si>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</si>
  <si>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</si>
  <si>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</si>
  <si>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</si>
  <si>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</si>
  <si>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</si>
  <si>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</si>
  <si>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</si>
  <si>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</si>
  <si>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</si>
  <si>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</si>
  <si>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</si>
  <si>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</si>
  <si>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</si>
  <si>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</si>
  <si>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</si>
  <si>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</si>
  <si>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</si>
  <si>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</si>
  <si>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</si>
  <si>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</si>
  <si>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</si>
  <si>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</si>
  <si>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</si>
  <si>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</si>
  <si>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</si>
  <si>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</si>
  <si>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</si>
  <si>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</si>
  <si>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</si>
  <si>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</si>
  <si>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</si>
  <si>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</si>
  <si>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</si>
  <si>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</si>
  <si>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</si>
  <si>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</si>
  <si>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</si>
  <si>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</si>
  <si>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</si>
  <si>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</si>
  <si>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</si>
  <si>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</si>
  <si>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</si>
  <si>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</si>
  <si>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</si>
  <si>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</si>
  <si>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</si>
  <si>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</si>
  <si>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</si>
  <si>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</si>
  <si>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</si>
  <si>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</si>
  <si>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</si>
  <si>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</si>
  <si>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</si>
  <si>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</si>
  <si>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</si>
  <si>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</si>
  <si>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</si>
  <si>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</si>
  <si>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</si>
  <si>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</si>
  <si>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</si>
  <si>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</si>
  <si>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</si>
  <si>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</si>
  <si>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</si>
  <si>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</si>
  <si>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</si>
  <si>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</si>
  <si>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</si>
  <si>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</si>
  <si>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</si>
  <si>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</si>
  <si>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</si>
  <si>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</si>
  <si>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</si>
  <si>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</si>
  <si>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</si>
  <si>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</si>
  <si>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</si>
  <si>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</si>
  <si>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</si>
  <si>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</si>
  <si>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</si>
  <si>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</si>
  <si>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</si>
  <si>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</si>
  <si>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</si>
  <si>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</si>
  <si>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</si>
  <si>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</si>
  <si>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</si>
  <si>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</si>
  <si>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</si>
  <si>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</si>
  <si>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</si>
  <si>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</si>
  <si>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</si>
  <si>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</si>
  <si>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</si>
  <si>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</si>
  <si>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</si>
  <si>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</si>
  <si>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</si>
  <si>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</si>
  <si>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</si>
  <si>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</si>
  <si>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</si>
  <si>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</si>
  <si>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</si>
  <si>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</si>
  <si>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</si>
  <si>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</si>
  <si>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</si>
  <si>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</si>
  <si>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</si>
  <si>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</si>
  <si>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</si>
  <si>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</si>
  <si>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</si>
  <si>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</si>
  <si>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</si>
  <si>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</si>
  <si>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</si>
  <si>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</si>
  <si>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</si>
  <si>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</si>
  <si>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</si>
  <si>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</si>
  <si>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</si>
  <si>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</si>
  <si>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</si>
  <si>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</si>
  <si>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</si>
  <si>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</si>
  <si>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</si>
  <si>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</si>
  <si>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</si>
  <si>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</si>
  <si>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</si>
  <si>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</si>
  <si>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</si>
  <si>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</si>
  <si>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</si>
  <si>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</si>
  <si>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</si>
  <si>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</si>
  <si>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</si>
  <si>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</si>
  <si>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</si>
  <si>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</si>
  <si>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</si>
  <si>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</si>
  <si>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</si>
  <si>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</si>
  <si>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</si>
  <si>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</si>
  <si>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</si>
  <si>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</si>
  <si>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</si>
  <si>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</si>
  <si>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</si>
  <si>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</si>
  <si>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</si>
  <si>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</si>
  <si>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</si>
  <si>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</si>
  <si>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</si>
  <si>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</si>
  <si>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</si>
  <si>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</si>
  <si>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</si>
  <si>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</si>
  <si>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</si>
  <si>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</si>
  <si>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</si>
  <si>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</si>
  <si>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</si>
  <si>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</si>
  <si>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</si>
  <si>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</si>
  <si>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</si>
  <si>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</si>
  <si>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</si>
  <si>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</si>
  <si>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</si>
  <si>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</si>
  <si>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</si>
  <si>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</si>
  <si>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</si>
  <si>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</si>
  <si>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</si>
  <si>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</si>
  <si>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</si>
  <si>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</si>
  <si>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</si>
  <si>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</si>
  <si>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</si>
  <si>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</si>
  <si>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</si>
  <si>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</si>
  <si>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</si>
  <si>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</si>
  <si>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</si>
  <si>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</si>
  <si>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</si>
  <si>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</si>
  <si>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</si>
  <si>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</si>
  <si>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</si>
  <si>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</si>
  <si>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</si>
  <si>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</si>
  <si>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</si>
  <si>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</si>
  <si>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</si>
  <si>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</si>
  <si>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</si>
  <si>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</si>
  <si>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</si>
  <si>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</si>
  <si>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</si>
  <si>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</si>
  <si>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</si>
  <si>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</si>
  <si>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</si>
  <si>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</si>
  <si>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</si>
  <si>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</si>
  <si>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</si>
  <si>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</si>
  <si>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</si>
  <si>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</si>
  <si>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</si>
  <si>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</si>
  <si>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</si>
  <si>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</si>
  <si>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</si>
  <si>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</si>
  <si>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</si>
  <si>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</si>
  <si>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</si>
  <si>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</si>
  <si>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</si>
  <si>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</si>
  <si>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</si>
  <si>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</si>
  <si>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</si>
  <si>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</si>
  <si>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</si>
  <si>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</si>
  <si>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</si>
  <si>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</si>
  <si>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</si>
  <si>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</si>
  <si>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</si>
  <si>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</si>
  <si>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</si>
  <si>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</si>
  <si>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</si>
  <si>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</si>
  <si>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</si>
  <si>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</si>
  <si>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</si>
  <si>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</si>
  <si>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</si>
  <si>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</si>
  <si>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</si>
  <si>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</si>
  <si>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</si>
  <si>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</si>
  <si>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</si>
  <si>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</si>
  <si>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</si>
  <si>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</si>
  <si>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</si>
  <si>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</si>
  <si>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</si>
  <si>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</si>
  <si>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</si>
  <si>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</si>
  <si>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</si>
  <si>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</si>
  <si>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</si>
  <si>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</si>
  <si>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</si>
  <si>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</si>
  <si>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</si>
  <si>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</si>
  <si>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</si>
  <si>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</si>
  <si>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</si>
  <si>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</si>
  <si>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</si>
  <si>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</si>
  <si>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</si>
  <si>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</si>
  <si>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</si>
  <si>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</si>
  <si>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</si>
  <si>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</si>
  <si>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</si>
  <si>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</si>
  <si>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</si>
  <si>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</si>
  <si>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</si>
  <si>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</si>
  <si>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</si>
  <si>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</si>
  <si>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</si>
  <si>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</si>
  <si>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</si>
  <si>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</si>
  <si>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</si>
  <si>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</si>
  <si>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</si>
  <si>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</si>
  <si>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</si>
  <si>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</si>
  <si>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</si>
  <si>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</si>
  <si>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</si>
  <si>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</si>
  <si>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</si>
  <si>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</si>
  <si>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</si>
  <si>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</si>
  <si>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</si>
  <si>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</si>
  <si>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</si>
  <si>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</si>
  <si>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</si>
  <si>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</si>
  <si>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</si>
  <si>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</si>
  <si>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</si>
  <si>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</si>
  <si>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</si>
  <si>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</si>
  <si>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</si>
  <si>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</si>
  <si>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</si>
  <si>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</si>
  <si>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</si>
  <si>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</si>
  <si>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</si>
  <si>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</si>
  <si>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</si>
  <si>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</si>
  <si>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</si>
  <si>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</si>
  <si>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</si>
  <si>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</si>
  <si>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</si>
  <si>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</si>
  <si>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</si>
  <si>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</si>
  <si>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</si>
  <si>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</si>
  <si>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</si>
  <si>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</si>
  <si>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</si>
  <si>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</si>
  <si>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</si>
  <si>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</si>
  <si>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</si>
  <si>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</si>
  <si>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</si>
  <si>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</si>
  <si>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</si>
  <si>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</si>
  <si>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</si>
  <si>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</si>
  <si>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</si>
  <si>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</si>
  <si>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</si>
  <si>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</si>
  <si>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</si>
  <si>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</si>
  <si>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</si>
  <si>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</si>
  <si>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</si>
  <si>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</si>
  <si>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</si>
  <si>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</si>
  <si>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</si>
  <si>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</si>
  <si>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</si>
  <si>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</si>
  <si>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</si>
  <si>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</si>
  <si>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</si>
  <si>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</si>
  <si>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</si>
  <si>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</si>
  <si>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</si>
  <si>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</si>
  <si>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</si>
  <si>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</si>
  <si>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</si>
  <si>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</si>
  <si>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</si>
  <si>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</si>
  <si>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</si>
  <si>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</si>
  <si>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</si>
  <si>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</si>
  <si>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</si>
  <si>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</si>
  <si>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</si>
  <si>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</si>
  <si>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</si>
  <si>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</si>
  <si>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</si>
  <si>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</si>
  <si>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</si>
  <si>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</si>
  <si>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</si>
  <si>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</si>
  <si>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</si>
  <si>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</si>
  <si>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</si>
  <si>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</si>
  <si>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</si>
  <si>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</si>
  <si>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</si>
  <si>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</si>
  <si>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</si>
  <si>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</si>
  <si>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</si>
  <si>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</si>
  <si>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</si>
  <si>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</si>
  <si>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</si>
  <si>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</si>
  <si>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</si>
  <si>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</si>
  <si>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</si>
  <si>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</si>
  <si>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</si>
  <si>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</si>
  <si>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</si>
  <si>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</si>
  <si>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</si>
  <si>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</si>
  <si>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</si>
  <si>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</si>
  <si>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</si>
  <si>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</si>
  <si>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</si>
  <si>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</si>
  <si>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</si>
  <si>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</si>
  <si>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</si>
  <si>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</si>
  <si>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</si>
  <si>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</si>
  <si>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</si>
  <si>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</si>
  <si>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</si>
  <si>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</si>
  <si>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</si>
  <si>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</si>
  <si>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</si>
  <si>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</si>
  <si>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</si>
  <si>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</si>
  <si>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</si>
  <si>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</si>
  <si>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</si>
  <si>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</si>
  <si>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</si>
  <si>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</si>
  <si>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</si>
  <si>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</si>
  <si>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</si>
  <si>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</si>
  <si>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</si>
  <si>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</si>
  <si>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</si>
  <si>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</si>
  <si>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</si>
  <si>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</si>
  <si>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</si>
  <si>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</si>
  <si>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</si>
  <si>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</si>
  <si>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</si>
  <si>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</si>
  <si>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</si>
  <si>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</si>
  <si>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</si>
  <si>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</si>
  <si>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</si>
  <si>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</si>
  <si>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</si>
  <si>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</si>
  <si>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</si>
  <si>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</si>
  <si>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</si>
  <si>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</si>
  <si>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</si>
  <si>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</si>
  <si>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</si>
  <si>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</si>
  <si>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</si>
  <si>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</si>
  <si>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</si>
  <si>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</si>
  <si>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</si>
  <si>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</si>
  <si>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</si>
  <si>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</si>
  <si>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</si>
  <si>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</si>
  <si>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</si>
  <si>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</si>
  <si>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</si>
  <si>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</si>
  <si>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</si>
  <si>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</si>
  <si>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</si>
  <si>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</si>
  <si>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</si>
  <si>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</si>
  <si>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</si>
  <si>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</si>
  <si>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</si>
  <si>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</si>
  <si>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</si>
  <si>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</si>
  <si>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</si>
  <si>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</si>
  <si>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</si>
  <si>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</si>
  <si>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</si>
  <si>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</si>
  <si>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</si>
  <si>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</si>
  <si>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</si>
  <si>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</si>
  <si>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</si>
  <si>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</si>
  <si>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</si>
  <si>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</si>
  <si>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</si>
  <si>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</si>
  <si>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</si>
  <si>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</si>
  <si>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</si>
  <si>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</si>
  <si>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</si>
  <si>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</si>
  <si>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</si>
  <si>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</si>
  <si>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</si>
  <si>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</si>
  <si>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</si>
  <si>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</si>
  <si>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</si>
  <si>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</si>
  <si>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</si>
  <si>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</si>
  <si>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</si>
  <si>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</si>
  <si>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</si>
  <si>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</si>
  <si>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</si>
  <si>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</si>
  <si>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</si>
  <si>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</si>
  <si>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</si>
  <si>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</si>
  <si>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</si>
  <si>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</si>
  <si>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</si>
  <si>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</si>
  <si>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</si>
  <si>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</si>
  <si>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</si>
  <si>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</si>
  <si>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</si>
  <si>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</si>
  <si>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</si>
  <si>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</si>
  <si>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</si>
  <si>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</si>
  <si>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</si>
  <si>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</si>
  <si>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</si>
  <si>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</si>
  <si>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</si>
  <si>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</si>
  <si>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</si>
  <si>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</si>
  <si>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</si>
  <si>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</si>
  <si>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</si>
  <si>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</si>
  <si>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</si>
  <si>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</si>
  <si>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</si>
  <si>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</si>
  <si>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</si>
  <si>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</si>
  <si>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</si>
  <si>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</si>
  <si>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</si>
  <si>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</si>
  <si>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</si>
  <si>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</si>
  <si>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</si>
  <si>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</si>
  <si>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</si>
  <si>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</si>
  <si>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</si>
  <si>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</si>
  <si>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</si>
  <si>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</si>
  <si>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</si>
  <si>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</si>
  <si>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</si>
  <si>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</si>
  <si>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</si>
  <si>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</si>
  <si>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</si>
  <si>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</si>
  <si>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</si>
  <si>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</si>
  <si>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</si>
  <si>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</si>
  <si>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</si>
  <si>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</si>
  <si>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</si>
  <si>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</si>
  <si>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</si>
  <si>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</si>
  <si>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</si>
  <si>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</si>
  <si>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</si>
  <si>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</si>
  <si>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</si>
  <si>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</si>
  <si>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</si>
  <si>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</si>
  <si>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</si>
  <si>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</si>
  <si>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</si>
  <si>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</si>
  <si>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</si>
  <si>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</si>
  <si>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</si>
  <si>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</si>
  <si>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</si>
  <si>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</si>
  <si>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</si>
  <si>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</si>
  <si>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</si>
  <si>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</si>
  <si>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</si>
  <si>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</si>
  <si>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</si>
  <si>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</si>
  <si>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</si>
  <si>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</si>
  <si>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</si>
  <si>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</si>
  <si>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</si>
  <si>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</si>
  <si>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</si>
  <si>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</si>
  <si>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</si>
  <si>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</si>
  <si>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</si>
  <si>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</si>
  <si>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</si>
  <si>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</si>
  <si>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</si>
  <si>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</si>
  <si>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</si>
  <si>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</si>
  <si>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</si>
  <si>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</si>
  <si>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</si>
  <si>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</si>
  <si>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</si>
  <si>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</si>
  <si>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</si>
  <si>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</si>
  <si>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</si>
  <si>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</si>
  <si>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</si>
  <si>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</si>
  <si>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</si>
  <si>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</si>
  <si>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</si>
  <si>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</si>
  <si>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</si>
  <si>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</si>
  <si>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</si>
  <si>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</si>
  <si>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</si>
  <si>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</si>
  <si>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</si>
  <si>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</si>
  <si>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</si>
  <si>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</si>
  <si>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</si>
  <si>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</si>
  <si>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</si>
  <si>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</si>
  <si>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</si>
  <si>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</si>
  <si>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</si>
  <si>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</si>
  <si>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</si>
  <si>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</si>
  <si>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</si>
  <si>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</si>
  <si>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</si>
  <si>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</si>
  <si>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</si>
  <si>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</si>
  <si>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</si>
  <si>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</si>
  <si>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</si>
  <si>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</si>
  <si>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</si>
  <si>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</si>
  <si>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</si>
  <si>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</si>
  <si>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</si>
  <si>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</si>
  <si>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</si>
  <si>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</si>
  <si>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</si>
  <si>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</si>
  <si>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</si>
  <si>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</si>
  <si>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</si>
  <si>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</si>
  <si>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</si>
  <si>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</si>
  <si>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</si>
  <si>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</si>
  <si>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</si>
  <si>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</si>
  <si>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</si>
  <si>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</si>
  <si>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</si>
  <si>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</si>
  <si>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</si>
  <si>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</si>
  <si>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</si>
  <si>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</si>
  <si>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</si>
  <si>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</si>
  <si>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</si>
  <si>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</si>
  <si>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</si>
  <si>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</si>
  <si>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</si>
  <si>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</si>
  <si>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</si>
  <si>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</si>
  <si>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</si>
  <si>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</si>
  <si>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</si>
  <si>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</si>
  <si>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</si>
  <si>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</si>
  <si>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</si>
  <si>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</si>
  <si>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</si>
  <si>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</si>
  <si>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</si>
  <si>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</si>
  <si>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</si>
  <si>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</si>
  <si>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</si>
  <si>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</si>
  <si>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</si>
  <si>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</si>
  <si>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</si>
  <si>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</si>
  <si>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</si>
  <si>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</si>
  <si>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</si>
  <si>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</si>
  <si>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</si>
  <si>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</si>
  <si>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</si>
  <si>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</si>
  <si>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</si>
  <si>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</si>
  <si>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</si>
  <si>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</si>
  <si>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</si>
  <si>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</si>
  <si>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</si>
  <si>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</si>
  <si>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</si>
  <si>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</si>
  <si>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</si>
  <si>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</si>
  <si>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</si>
  <si>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</si>
  <si>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</si>
  <si>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</si>
  <si>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</si>
  <si>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</si>
  <si>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</si>
  <si>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</si>
  <si>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</si>
  <si>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</si>
  <si>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</si>
  <si>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</si>
  <si>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</si>
  <si>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</si>
  <si>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</si>
  <si>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</si>
  <si>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</si>
  <si>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</si>
  <si>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</si>
  <si>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</si>
  <si>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</si>
  <si>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</si>
  <si>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</si>
  <si>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</si>
  <si>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</si>
  <si>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</si>
  <si>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</si>
  <si>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</si>
  <si>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</si>
  <si>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</si>
  <si>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</si>
  <si>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</si>
  <si>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</si>
  <si>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</si>
  <si>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</si>
  <si>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</si>
  <si>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</si>
  <si>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</si>
  <si>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</si>
  <si>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</si>
  <si>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</si>
  <si>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</si>
  <si>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</si>
  <si>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</si>
  <si>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</si>
  <si>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</si>
  <si>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</si>
  <si>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</si>
  <si>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</si>
  <si>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</si>
  <si>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</si>
  <si>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</si>
  <si>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</si>
  <si>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</si>
  <si>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</si>
  <si>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</si>
  <si>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</si>
  <si>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</si>
  <si>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</si>
  <si>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</si>
  <si>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</si>
  <si>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</si>
  <si>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</si>
  <si>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</si>
  <si>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</si>
  <si>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</si>
  <si>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</si>
  <si>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</si>
  <si>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</si>
  <si>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</si>
  <si>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</si>
  <si>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</si>
  <si>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</si>
  <si>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</si>
  <si>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</si>
  <si>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</si>
  <si>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</si>
  <si>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</si>
  <si>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</si>
  <si>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</si>
  <si>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</si>
  <si>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</si>
  <si>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</si>
  <si>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</si>
  <si>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</si>
  <si>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</si>
  <si>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</si>
  <si>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</si>
  <si>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</si>
  <si>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</si>
  <si>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</si>
  <si>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</si>
  <si>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</si>
  <si>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</si>
  <si>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</si>
  <si>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</si>
  <si>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</si>
  <si>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</si>
  <si>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</si>
  <si>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</si>
  <si>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</si>
  <si>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</si>
  <si>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</si>
  <si>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</si>
  <si>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</si>
  <si>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</si>
  <si>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</si>
  <si>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</si>
  <si>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</si>
  <si>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</si>
  <si>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</si>
  <si>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</si>
  <si>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</si>
  <si>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</si>
  <si>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</si>
  <si>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</si>
  <si>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</si>
  <si>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</si>
  <si>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</si>
  <si>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</si>
  <si>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</si>
  <si>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</si>
  <si>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</si>
  <si>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</si>
  <si>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</si>
  <si>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</si>
  <si>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</si>
  <si>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</si>
  <si>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</si>
  <si>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</si>
  <si>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</si>
  <si>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</si>
  <si>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</si>
  <si>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</si>
  <si>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</si>
  <si>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</si>
  <si>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</si>
  <si>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</si>
  <si>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</si>
  <si>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</si>
  <si>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</si>
  <si>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</si>
  <si>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</si>
  <si>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</si>
  <si>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</si>
  <si>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</si>
  <si>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</si>
  <si>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</si>
  <si>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</si>
  <si>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</si>
  <si>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</si>
  <si>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</si>
  <si>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</si>
  <si>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</si>
  <si>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</si>
  <si>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</si>
  <si>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</si>
  <si>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</si>
  <si>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</si>
  <si>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</si>
  <si>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</si>
  <si>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</si>
  <si>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</si>
  <si>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</si>
  <si>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</si>
  <si>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</si>
  <si>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</si>
  <si>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</si>
  <si>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</si>
  <si>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</si>
  <si>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</si>
  <si>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</si>
  <si>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</si>
  <si>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</si>
  <si>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</si>
  <si>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</si>
  <si>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</si>
  <si>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</si>
  <si>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</si>
  <si>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</si>
  <si>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</si>
  <si>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</si>
  <si>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</si>
  <si>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</si>
  <si>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</si>
  <si>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</si>
  <si>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</si>
  <si>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</si>
  <si>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</si>
  <si>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</si>
  <si>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</si>
  <si>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</si>
  <si>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</si>
  <si>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</si>
  <si>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</si>
  <si>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</si>
  <si>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</si>
  <si>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</si>
  <si>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</si>
  <si>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</si>
  <si>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</si>
  <si>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</si>
  <si>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</si>
  <si>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</si>
  <si>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</si>
  <si>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</si>
  <si>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</si>
  <si>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</si>
  <si>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</si>
  <si>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</si>
  <si>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</si>
  <si>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</si>
  <si>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</si>
  <si>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</si>
  <si>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</si>
  <si>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</si>
  <si>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</si>
  <si>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</si>
  <si>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</si>
  <si>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</si>
  <si>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</si>
  <si>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</si>
  <si>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</si>
  <si>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</si>
  <si>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</si>
  <si>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</si>
  <si>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</si>
  <si>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</si>
  <si>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</si>
  <si>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</si>
  <si>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</si>
  <si>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</si>
  <si>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</si>
  <si>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</si>
  <si>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</si>
  <si>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</si>
  <si>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</si>
  <si>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</si>
  <si>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</si>
  <si>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</si>
  <si>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</si>
  <si>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</si>
  <si>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</si>
  <si>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</si>
  <si>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</si>
  <si>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</si>
  <si>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</si>
  <si>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</si>
  <si>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</si>
  <si>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</si>
  <si>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</si>
  <si>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</si>
  <si>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</si>
  <si>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</si>
  <si>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</si>
  <si>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</si>
  <si>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</si>
  <si>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</si>
  <si>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</si>
  <si>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</si>
  <si>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</si>
  <si>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</si>
  <si>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</si>
  <si>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</si>
  <si>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</si>
  <si>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</si>
  <si>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</si>
  <si>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</si>
  <si>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</si>
  <si>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</si>
  <si>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</si>
  <si>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</si>
  <si>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</si>
  <si>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</si>
  <si>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</si>
  <si>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</si>
  <si>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</si>
  <si>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</si>
  <si>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</si>
  <si>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</si>
  <si>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</si>
  <si>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</si>
  <si>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</si>
  <si>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</si>
  <si>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</si>
  <si>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</si>
  <si>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</si>
  <si>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</si>
  <si>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</si>
  <si>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</si>
  <si>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</si>
  <si>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</si>
  <si>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</si>
  <si>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</si>
  <si>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</si>
  <si>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</si>
  <si>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</si>
  <si>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</si>
  <si>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</si>
  <si>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</si>
  <si>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</si>
  <si>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</si>
  <si>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</si>
  <si>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</si>
  <si>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</si>
  <si>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</si>
  <si>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</si>
  <si>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</si>
  <si>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</si>
  <si>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</si>
  <si>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</si>
  <si>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</si>
  <si>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</si>
  <si>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</si>
  <si>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</si>
  <si>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</si>
  <si>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</si>
  <si>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</si>
  <si>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</si>
  <si>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</si>
  <si>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</si>
  <si>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</si>
  <si>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</si>
  <si>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</si>
  <si>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</si>
  <si>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</si>
  <si>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</si>
  <si>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</si>
  <si>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</si>
  <si>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</si>
  <si>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</si>
  <si>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</si>
  <si>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</si>
  <si>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</si>
  <si>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</si>
  <si>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</si>
  <si>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</si>
  <si>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</si>
  <si>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</si>
  <si>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</si>
  <si>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</si>
  <si>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</si>
  <si>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</si>
  <si>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</si>
  <si>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</si>
  <si>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</si>
  <si>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</si>
  <si>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</si>
  <si>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</si>
  <si>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</si>
  <si>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</si>
  <si>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</si>
  <si>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</si>
  <si>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</si>
  <si>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</si>
  <si>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</si>
  <si>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</si>
  <si>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</si>
  <si>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</si>
  <si>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</si>
  <si>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</si>
  <si>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</si>
  <si>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</si>
  <si>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</si>
  <si>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</si>
  <si>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</si>
  <si>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</si>
  <si>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</si>
  <si>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</si>
  <si>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</si>
  <si>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</si>
  <si>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</si>
  <si>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</si>
  <si>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</si>
  <si>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</si>
  <si>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</si>
  <si>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</si>
  <si>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</si>
  <si>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</si>
  <si>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</si>
  <si>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</si>
  <si>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</si>
  <si>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</si>
  <si>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</si>
  <si>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</si>
  <si>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</si>
  <si>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</si>
  <si>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</si>
  <si>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</si>
  <si>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</si>
  <si>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</si>
  <si>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</si>
  <si>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</si>
  <si>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</si>
  <si>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</si>
  <si>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</si>
  <si>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</si>
  <si>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</si>
  <si>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</si>
  <si>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</si>
  <si>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</si>
  <si>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</si>
  <si>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</si>
  <si>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</si>
  <si>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</si>
  <si>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</si>
  <si>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</si>
  <si>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</si>
  <si>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</si>
  <si>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</si>
  <si>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</si>
  <si>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</si>
  <si>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</si>
  <si>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</si>
  <si>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</si>
  <si>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</si>
  <si>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</si>
  <si>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</si>
  <si>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</si>
  <si>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</si>
  <si>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</si>
  <si>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</si>
  <si>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</si>
  <si>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</si>
  <si>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</si>
  <si>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</si>
  <si>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</si>
  <si>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</si>
  <si>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</si>
  <si>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</si>
  <si>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</si>
  <si>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</si>
  <si>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</si>
  <si>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</si>
  <si>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</si>
  <si>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</si>
  <si>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</si>
  <si>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</si>
  <si>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</si>
  <si>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</si>
  <si>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</si>
  <si>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</si>
  <si>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</si>
  <si>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</si>
  <si>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</si>
  <si>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</si>
  <si>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</si>
  <si>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</si>
  <si>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</si>
  <si>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</si>
  <si>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</si>
  <si>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</si>
  <si>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</si>
  <si>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</si>
  <si>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</si>
  <si>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</si>
  <si>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</si>
  <si>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</si>
  <si>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</si>
  <si>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</si>
  <si>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</si>
  <si>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</si>
  <si>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</si>
  <si>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</si>
  <si>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</si>
  <si>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</si>
  <si>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</si>
  <si>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</si>
  <si>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</si>
  <si>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</si>
  <si>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</si>
  <si>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</si>
  <si>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</si>
  <si>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</si>
  <si>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</si>
  <si>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</si>
  <si>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</si>
  <si>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</si>
  <si>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</si>
  <si>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</si>
  <si>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</si>
  <si>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</si>
  <si>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</si>
  <si>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</si>
  <si>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</si>
  <si>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</si>
  <si>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</si>
  <si>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</si>
  <si>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</si>
  <si>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</si>
  <si>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</si>
  <si>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</si>
  <si>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</si>
  <si>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</si>
  <si>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</si>
  <si>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</si>
  <si>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</si>
  <si>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</si>
  <si>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</si>
  <si>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</si>
  <si>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</si>
  <si>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</si>
  <si>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</si>
  <si>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</si>
  <si>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</si>
  <si>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</si>
  <si>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</si>
  <si>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</si>
  <si>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</si>
  <si>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</si>
  <si>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</si>
  <si>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</si>
  <si>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</si>
  <si>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</si>
  <si>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</si>
  <si>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</si>
  <si>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</si>
  <si>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</si>
  <si>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</si>
  <si>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</si>
  <si>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</si>
  <si>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</si>
  <si>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</si>
  <si>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</si>
  <si>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</si>
  <si>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</si>
  <si>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</si>
  <si>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</si>
  <si>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</si>
  <si>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</si>
  <si>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</si>
  <si>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</si>
  <si>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</si>
  <si>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</si>
  <si>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</si>
  <si>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</si>
  <si>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</si>
  <si>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</si>
  <si>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</si>
  <si>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</si>
  <si>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</si>
  <si>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</si>
  <si>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</si>
  <si>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</si>
  <si>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</si>
  <si>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</si>
  <si>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</si>
  <si>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</si>
  <si>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</si>
  <si>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</si>
  <si>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</si>
  <si>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</si>
  <si>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</si>
  <si>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</si>
  <si>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</si>
  <si>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</si>
  <si>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</si>
  <si>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</si>
  <si>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</si>
  <si>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</si>
  <si>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</si>
  <si>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</si>
  <si>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</si>
  <si>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</si>
  <si>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</si>
  <si>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</si>
  <si>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</si>
  <si>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</si>
  <si>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</si>
  <si>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</si>
  <si>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</si>
  <si>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</si>
  <si>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</si>
  <si>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</si>
  <si>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</si>
  <si>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</si>
  <si>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</si>
  <si>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</si>
  <si>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</si>
  <si>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</si>
  <si>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</si>
  <si>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</si>
  <si>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</si>
  <si>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</si>
  <si>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</si>
  <si>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</si>
  <si>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</si>
  <si>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</si>
  <si>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</si>
  <si>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</si>
  <si>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</si>
  <si>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</si>
  <si>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</si>
  <si>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</si>
  <si>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</si>
  <si>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</si>
  <si>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</si>
  <si>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</si>
  <si>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</si>
  <si>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</si>
  <si>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</si>
  <si>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</si>
  <si>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</si>
  <si>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</si>
  <si>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</si>
  <si>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</si>
  <si>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</si>
  <si>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</si>
  <si>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</si>
  <si>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</si>
  <si>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</si>
  <si>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</si>
  <si>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</si>
  <si>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</si>
  <si>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</si>
  <si>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</si>
  <si>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</si>
  <si>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</si>
  <si>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</si>
  <si>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</si>
  <si>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</si>
  <si>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</si>
  <si>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</si>
  <si>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</si>
  <si>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</si>
  <si>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</si>
  <si>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</si>
  <si>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</si>
  <si>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</si>
  <si>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</si>
  <si>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</si>
  <si>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</si>
  <si>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</si>
  <si>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</si>
  <si>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</si>
  <si>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</si>
  <si>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</si>
  <si>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</si>
  <si>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</si>
  <si>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</si>
  <si>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</si>
  <si>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</si>
  <si>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</si>
  <si>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</si>
  <si>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</si>
  <si>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</si>
  <si>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</si>
  <si>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</si>
  <si>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</si>
  <si>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</si>
  <si>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</si>
  <si>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</si>
  <si>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</si>
  <si>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</si>
  <si>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</si>
  <si>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</si>
  <si>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</si>
  <si>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</si>
  <si>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</si>
  <si>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</si>
  <si>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</si>
  <si>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</si>
  <si>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</si>
  <si>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</si>
  <si>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</si>
  <si>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</si>
  <si>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</si>
  <si>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</si>
  <si>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</si>
  <si>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</si>
  <si>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</si>
  <si>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</si>
  <si>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</si>
  <si>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</si>
  <si>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</si>
  <si>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</si>
  <si>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</si>
  <si>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</si>
  <si>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</si>
  <si>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</si>
  <si>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</si>
  <si>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</si>
  <si>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</si>
  <si>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</si>
  <si>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</si>
  <si>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</si>
  <si>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</si>
  <si>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</si>
  <si>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</si>
  <si>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</si>
  <si>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</si>
  <si>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</si>
  <si>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</si>
  <si>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</si>
  <si>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</si>
  <si>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</si>
  <si>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</si>
  <si>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</si>
  <si>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</si>
  <si>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</si>
  <si>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</si>
  <si>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</si>
  <si>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</si>
  <si>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</si>
  <si>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</si>
  <si>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</si>
  <si>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</si>
  <si>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</si>
  <si>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</si>
  <si>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</si>
  <si>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</si>
  <si>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</si>
  <si>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</si>
  <si>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</si>
  <si>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</si>
  <si>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</si>
  <si>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</si>
  <si>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</si>
  <si>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</si>
  <si>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</si>
  <si>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</si>
  <si>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</si>
  <si>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</si>
  <si>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</si>
  <si>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</si>
  <si>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</si>
  <si>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</si>
  <si>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</si>
  <si>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</si>
  <si>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</si>
  <si>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</si>
  <si>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</si>
  <si>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</si>
  <si>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</si>
  <si>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</si>
  <si>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</si>
  <si>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</si>
  <si>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</si>
  <si>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</si>
  <si>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</si>
  <si>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</si>
  <si>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</si>
  <si>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</si>
  <si>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</si>
  <si>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</si>
  <si>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</si>
  <si>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</si>
  <si>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</si>
  <si>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</si>
  <si>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</si>
  <si>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</si>
  <si>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</si>
  <si>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</si>
  <si>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</si>
  <si>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</si>
  <si>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</si>
  <si>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</si>
  <si>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</si>
  <si>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</si>
  <si>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</si>
  <si>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</si>
  <si>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</si>
  <si>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</si>
  <si>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</si>
  <si>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</si>
  <si>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</si>
  <si>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</si>
  <si>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</si>
  <si>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</si>
  <si>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</si>
  <si>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</si>
  <si>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</si>
  <si>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</si>
  <si>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</si>
  <si>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</si>
  <si>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</si>
  <si>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</si>
  <si>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</si>
  <si>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</si>
  <si>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</si>
  <si>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</si>
  <si>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</si>
  <si>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</si>
  <si>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</si>
  <si>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</si>
  <si>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</si>
  <si>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</si>
  <si>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</si>
  <si>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</si>
  <si>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</si>
  <si>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</si>
  <si>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</si>
  <si>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</si>
  <si>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</si>
  <si>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</si>
  <si>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</si>
  <si>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</si>
  <si>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</si>
  <si>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</si>
  <si>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</si>
  <si>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</si>
  <si>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</si>
  <si>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</si>
  <si>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</si>
  <si>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</si>
  <si>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</si>
  <si>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</si>
  <si>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</si>
  <si>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</si>
  <si>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</si>
  <si>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</si>
  <si>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</si>
  <si>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</si>
  <si>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</si>
  <si>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</si>
  <si>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</si>
  <si>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</si>
  <si>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</si>
  <si>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</si>
  <si>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</si>
  <si>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</si>
  <si>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</si>
  <si>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</si>
  <si>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</si>
  <si>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</si>
  <si>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</si>
  <si>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</si>
  <si>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</si>
  <si>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</si>
  <si>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</si>
  <si>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</si>
  <si>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</si>
  <si>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</si>
  <si>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</si>
  <si>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</si>
  <si>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</si>
  <si>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</si>
  <si>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</si>
  <si>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</si>
  <si>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</si>
  <si>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</si>
  <si>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</si>
  <si>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</si>
  <si>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</si>
  <si>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</si>
  <si>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</si>
  <si>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</si>
  <si>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</si>
  <si>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</si>
  <si>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</si>
  <si>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</si>
  <si>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</si>
  <si>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</si>
  <si>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</si>
  <si>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</si>
  <si>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</si>
  <si>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</si>
  <si>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</si>
  <si>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</si>
  <si>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</si>
  <si>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</si>
  <si>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</si>
  <si>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</si>
  <si>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</si>
  <si>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</si>
  <si>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</si>
  <si>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</si>
  <si>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</si>
  <si>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</si>
  <si>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</si>
  <si>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</si>
  <si>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</si>
  <si>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</si>
  <si>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</si>
  <si>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</si>
  <si>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</si>
  <si>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</si>
  <si>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</si>
  <si>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</si>
  <si>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</si>
  <si>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</si>
  <si>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</si>
  <si>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</si>
  <si>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</si>
  <si>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</si>
  <si>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</si>
  <si>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</si>
  <si>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</si>
  <si>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</si>
  <si>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</si>
  <si>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</si>
  <si>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</si>
  <si>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</si>
  <si>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</si>
  <si>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</si>
  <si>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</si>
  <si>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</si>
  <si>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</si>
  <si>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</si>
  <si>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</si>
  <si>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</si>
  <si>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</si>
  <si>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</si>
  <si>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</si>
  <si>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</si>
  <si>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</si>
  <si>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</si>
  <si>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</si>
  <si>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</si>
  <si>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</si>
  <si>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</si>
  <si>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</si>
  <si>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</si>
  <si>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</si>
  <si>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</si>
  <si>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</si>
  <si>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</si>
  <si>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</si>
  <si>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</si>
  <si>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</si>
  <si>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</si>
  <si>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</si>
  <si>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</si>
  <si>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</si>
  <si>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</si>
  <si>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</si>
  <si>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</si>
  <si>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</si>
  <si>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</si>
  <si>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</si>
  <si>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</si>
  <si>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</si>
  <si>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</si>
  <si>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</si>
  <si>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</si>
  <si>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</si>
  <si>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</si>
  <si>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</si>
  <si>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</si>
  <si>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</si>
  <si>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</si>
  <si>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</si>
  <si>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</si>
  <si>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</si>
  <si>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</si>
  <si>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</si>
  <si>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</si>
  <si>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</si>
  <si>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</si>
  <si>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</si>
  <si>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</si>
  <si>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</si>
  <si>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</si>
  <si>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</si>
  <si>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</si>
  <si>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</si>
  <si>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</si>
  <si>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</si>
  <si>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</si>
  <si>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</si>
  <si>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</si>
  <si>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</si>
  <si>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</si>
  <si>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</si>
  <si>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</si>
  <si>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</si>
  <si>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</si>
  <si>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</si>
  <si>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</si>
  <si>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</si>
  <si>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</si>
  <si>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</si>
  <si>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</si>
  <si>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</si>
  <si>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</si>
  <si>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</si>
  <si>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</si>
  <si>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</si>
  <si>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</si>
  <si>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</si>
  <si>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</si>
  <si>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</si>
  <si>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</si>
  <si>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</si>
  <si>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</si>
  <si>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</si>
  <si>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</si>
  <si>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</si>
  <si>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</si>
  <si>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</si>
  <si>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</si>
  <si>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</si>
  <si>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</si>
  <si>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</si>
  <si>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</si>
  <si>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</si>
  <si>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</si>
  <si>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</si>
  <si>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</si>
  <si>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</si>
  <si>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</si>
  <si>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</si>
  <si>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</si>
  <si>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</si>
  <si>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</si>
  <si>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</si>
  <si>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</si>
  <si>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</si>
  <si>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</si>
  <si>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</si>
  <si>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</si>
  <si>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</si>
  <si>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</si>
  <si>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</si>
  <si>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</si>
  <si>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</si>
  <si>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</si>
  <si>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</si>
  <si>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</si>
  <si>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</si>
  <si>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</si>
  <si>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</si>
  <si>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</si>
  <si>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</si>
  <si>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</si>
  <si>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</si>
  <si>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</si>
  <si>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</si>
  <si>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</si>
  <si>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</si>
  <si>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</si>
  <si>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</si>
  <si>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</si>
  <si>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</si>
  <si>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</si>
  <si>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</si>
  <si>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</si>
  <si>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</si>
  <si>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</si>
  <si>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</si>
  <si>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</si>
  <si>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</si>
  <si>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</si>
  <si>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</si>
  <si>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</si>
  <si>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</si>
  <si>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</si>
  <si>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</si>
  <si>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</si>
  <si>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</si>
  <si>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</si>
  <si>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</si>
  <si>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</si>
  <si>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</si>
  <si>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</si>
  <si>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</si>
  <si>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</si>
  <si>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</si>
  <si>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</si>
  <si>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</si>
  <si>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</si>
  <si>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</si>
  <si>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</si>
  <si>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</si>
  <si>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</si>
  <si>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</si>
  <si>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</si>
  <si>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</si>
  <si>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</si>
  <si>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</si>
  <si>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</si>
  <si>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</si>
  <si>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</si>
  <si>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</si>
  <si>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</si>
  <si>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</si>
  <si>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</si>
  <si>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</si>
  <si>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</si>
  <si>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</si>
  <si>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</si>
  <si>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</si>
  <si>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</si>
  <si>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</si>
  <si>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</si>
  <si>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</si>
  <si>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</si>
  <si>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</si>
  <si>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</si>
  <si>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</si>
  <si>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</si>
  <si>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</si>
  <si>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</si>
  <si>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</si>
  <si>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</si>
  <si>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</si>
  <si>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</si>
  <si>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</si>
  <si>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</si>
  <si>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</si>
  <si>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</si>
  <si>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</si>
  <si>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</si>
  <si>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</si>
  <si>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</si>
  <si>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</si>
  <si>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</si>
  <si>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</si>
  <si>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</si>
  <si>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</si>
  <si>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</si>
  <si>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</si>
  <si>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</si>
  <si>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</si>
  <si>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</si>
  <si>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</si>
  <si>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</si>
  <si>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</si>
  <si>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</si>
  <si>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</si>
  <si>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</si>
  <si>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</si>
  <si>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</si>
  <si>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</si>
  <si>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</si>
  <si>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</si>
  <si>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</si>
  <si>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</si>
  <si>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</si>
  <si>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</si>
  <si>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</si>
  <si>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</si>
  <si>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</si>
  <si>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</si>
  <si>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</si>
  <si>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</si>
  <si>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</si>
  <si>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</si>
  <si>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</si>
  <si>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</si>
  <si>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</si>
  <si>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</si>
  <si>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</si>
  <si>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</si>
  <si>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</si>
  <si>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</si>
  <si>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</si>
  <si>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</si>
  <si>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</si>
  <si>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</si>
  <si>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</si>
  <si>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</si>
  <si>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</si>
  <si>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</si>
  <si>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</si>
  <si>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</si>
  <si>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</si>
  <si>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</si>
  <si>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</si>
  <si>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</si>
  <si>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</si>
  <si>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</si>
  <si>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</si>
  <si>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</si>
  <si>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</si>
  <si>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</si>
  <si>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</si>
  <si>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</si>
  <si>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</si>
  <si>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</si>
  <si>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</si>
  <si>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</si>
  <si>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</si>
  <si>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</si>
  <si>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</si>
  <si>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</si>
  <si>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</si>
  <si>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</si>
  <si>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</si>
  <si>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</si>
  <si>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</si>
  <si>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</si>
  <si>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</si>
  <si>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</si>
  <si>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</si>
  <si>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</si>
  <si>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</si>
  <si>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</si>
  <si>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</si>
  <si>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</si>
  <si>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</si>
  <si>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</si>
  <si>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</si>
  <si>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</si>
  <si>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</si>
  <si>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</si>
  <si>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</si>
  <si>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</si>
  <si>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</si>
  <si>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</si>
  <si>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</si>
  <si>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</si>
  <si>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</si>
  <si>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</si>
  <si>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</si>
  <si>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</si>
  <si>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</si>
  <si>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</si>
  <si>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</si>
  <si>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</si>
  <si>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</si>
  <si>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</si>
  <si>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</si>
  <si>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</si>
  <si>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</si>
  <si>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</si>
  <si>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</si>
  <si>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</si>
  <si>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</si>
  <si>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</si>
  <si>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</si>
  <si>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</si>
  <si>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</si>
  <si>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</si>
  <si>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</si>
  <si>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</si>
  <si>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</si>
  <si>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</si>
  <si>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</si>
  <si>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</si>
  <si>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</si>
  <si>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</si>
  <si>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</si>
  <si>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</si>
  <si>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</si>
  <si>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</si>
  <si>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</si>
  <si>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</si>
  <si>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</si>
  <si>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</si>
  <si>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</si>
  <si>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</si>
  <si>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</si>
  <si>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</si>
  <si>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</si>
  <si>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</si>
  <si>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</si>
  <si>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</si>
  <si>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</si>
  <si>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</si>
  <si>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</si>
  <si>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</si>
  <si>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</si>
  <si>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</si>
  <si>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</si>
  <si>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</si>
  <si>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</si>
  <si>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</si>
  <si>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</si>
  <si>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</si>
  <si>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</si>
  <si>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</si>
  <si>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</si>
  <si>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</si>
  <si>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</si>
  <si>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</si>
  <si>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</si>
  <si>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</si>
  <si>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</si>
  <si>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</si>
  <si>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</si>
  <si>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</si>
  <si>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</si>
  <si>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</si>
  <si>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</si>
  <si>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</si>
  <si>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</si>
  <si>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</si>
  <si>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</si>
  <si>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</si>
  <si>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</si>
  <si>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</si>
  <si>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</si>
  <si>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</si>
  <si>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</si>
  <si>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</si>
  <si>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</si>
  <si>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</si>
  <si>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</si>
  <si>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</si>
  <si>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</si>
  <si>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</si>
  <si>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</si>
  <si>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</si>
  <si>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</si>
  <si>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</si>
  <si>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</si>
  <si>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</si>
  <si>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</si>
  <si>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</si>
  <si>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</si>
  <si>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</si>
  <si>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</si>
  <si>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</si>
  <si>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</si>
  <si>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</si>
  <si>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</si>
  <si>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</si>
  <si>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</si>
  <si>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</si>
  <si>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</si>
  <si>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</si>
  <si>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</si>
  <si>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</si>
  <si>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</si>
  <si>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</si>
  <si>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</si>
  <si>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</si>
  <si>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</si>
  <si>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</si>
  <si>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</si>
  <si>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</si>
  <si>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</si>
  <si>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</si>
  <si>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</si>
  <si>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</si>
  <si>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</si>
  <si>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</si>
  <si>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</si>
  <si>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</si>
  <si>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</si>
  <si>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</si>
  <si>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</si>
  <si>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</si>
  <si>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</si>
  <si>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</si>
  <si>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</si>
  <si>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</si>
  <si>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</si>
  <si>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</si>
  <si>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</si>
  <si>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</si>
  <si>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</si>
  <si>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</si>
  <si>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</si>
  <si>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</si>
  <si>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</si>
  <si>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</si>
  <si>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</si>
  <si>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</si>
  <si>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</si>
  <si>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</si>
  <si>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</si>
  <si>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</si>
  <si>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</si>
  <si>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</si>
  <si>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</si>
  <si>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</si>
  <si>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</si>
  <si>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</si>
  <si>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</si>
  <si>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</si>
  <si>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</si>
  <si>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</si>
  <si>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</si>
  <si>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</si>
  <si>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</si>
  <si>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</si>
  <si>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</si>
  <si>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</si>
  <si>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</si>
  <si>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</si>
  <si>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</si>
  <si>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</si>
  <si>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</si>
  <si>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</si>
  <si>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</si>
  <si>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</si>
  <si>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</si>
  <si>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</si>
  <si>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</si>
  <si>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</si>
  <si>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</si>
  <si>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</si>
  <si>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</si>
  <si>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</si>
  <si>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</si>
  <si>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</si>
  <si>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</si>
  <si>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</si>
  <si>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</si>
  <si>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</si>
  <si>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</si>
  <si>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</si>
  <si>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</si>
  <si>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</si>
  <si>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</si>
  <si>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</si>
  <si>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</si>
  <si>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</si>
  <si>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</si>
  <si>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</si>
  <si>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</si>
  <si>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</si>
  <si>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</si>
  <si>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</si>
  <si>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</si>
  <si>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</si>
  <si>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</si>
  <si>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</si>
  <si>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</si>
  <si>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</si>
  <si>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</si>
  <si>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</si>
  <si>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</si>
  <si>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</si>
  <si>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</si>
  <si>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</si>
  <si>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</si>
  <si>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</si>
  <si>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</si>
  <si>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</si>
  <si>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</si>
  <si>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</si>
  <si>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</si>
  <si>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</si>
  <si>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</si>
  <si>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</si>
  <si>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</si>
  <si>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</si>
  <si>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</si>
  <si>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</si>
  <si>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</si>
  <si>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</si>
  <si>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</si>
  <si>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</si>
  <si>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</si>
  <si>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</si>
  <si>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</si>
  <si>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</si>
  <si>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</si>
  <si>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</si>
  <si>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</si>
  <si>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</si>
  <si>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</si>
  <si>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</si>
  <si>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</si>
  <si>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</si>
  <si>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</si>
  <si>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</si>
  <si>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</si>
  <si>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</si>
  <si>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</si>
  <si>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</si>
  <si>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</si>
  <si>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</si>
  <si>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</si>
  <si>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</si>
  <si>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</si>
  <si>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</si>
  <si>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</si>
  <si>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</si>
  <si>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</si>
  <si>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</si>
  <si>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</si>
  <si>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</si>
  <si>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</si>
  <si>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</si>
  <si>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</si>
  <si>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</si>
  <si>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</si>
  <si>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</si>
  <si>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</si>
  <si>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</si>
  <si>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</si>
  <si>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</si>
  <si>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</si>
  <si>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</si>
  <si>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</si>
  <si>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</si>
  <si>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</si>
  <si>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</si>
  <si>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</si>
  <si>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</si>
  <si>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</si>
  <si>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</si>
  <si>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</si>
  <si>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</si>
  <si>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</si>
  <si>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</si>
  <si>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</si>
  <si>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</si>
  <si>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</si>
  <si>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</si>
  <si>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</si>
  <si>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</si>
  <si>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</si>
  <si>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</si>
  <si>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</si>
  <si>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</si>
  <si>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</si>
  <si>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</si>
  <si>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</si>
  <si>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</si>
  <si>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</si>
  <si>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</si>
  <si>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</si>
  <si>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</si>
  <si>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</si>
  <si>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</si>
  <si>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</si>
  <si>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</si>
  <si>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</si>
  <si>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</si>
  <si>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</si>
  <si>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</si>
  <si>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</si>
  <si>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</si>
  <si>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</si>
  <si>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</si>
  <si>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</si>
  <si>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</si>
  <si>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</si>
  <si>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</si>
  <si>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</si>
  <si>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</si>
  <si>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</si>
  <si>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</si>
  <si>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</si>
  <si>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</si>
  <si>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</si>
  <si>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</si>
  <si>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</si>
  <si>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</si>
  <si>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</si>
  <si>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</si>
  <si>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</si>
  <si>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</si>
  <si>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</si>
  <si>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</si>
  <si>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</si>
  <si>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</si>
  <si>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</si>
  <si>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</si>
  <si>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</si>
  <si>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</si>
  <si>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</si>
  <si>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</si>
  <si>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</si>
  <si>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</si>
  <si>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</si>
  <si>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</si>
  <si>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</si>
  <si>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</si>
  <si>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</si>
  <si>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</si>
  <si>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</si>
  <si>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</si>
  <si>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</si>
  <si>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</si>
  <si>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</si>
  <si>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</si>
  <si>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</si>
  <si>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</si>
  <si>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</si>
  <si>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</si>
  <si>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</si>
  <si>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</si>
  <si>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</si>
  <si>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</si>
  <si>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</si>
  <si>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</si>
  <si>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</si>
  <si>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</si>
  <si>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</si>
  <si>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</si>
  <si>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</si>
  <si>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</si>
  <si>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</si>
  <si>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</si>
  <si>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</si>
  <si>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</si>
  <si>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</si>
  <si>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</si>
  <si>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</si>
  <si>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</si>
  <si>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</si>
  <si>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</si>
  <si>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</si>
  <si>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</si>
  <si>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</si>
  <si>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</si>
  <si>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</si>
  <si>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</si>
  <si>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</si>
  <si>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</si>
  <si>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</si>
  <si>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</si>
  <si>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</si>
  <si>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</si>
  <si>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</si>
  <si>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</si>
  <si>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</si>
  <si>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</si>
  <si>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</si>
  <si>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</si>
  <si>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</si>
  <si>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</si>
  <si>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</si>
  <si>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</si>
  <si>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</si>
  <si>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</si>
  <si>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</si>
  <si>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</si>
  <si>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</si>
  <si>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</si>
  <si>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</si>
  <si>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</si>
  <si>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</si>
  <si>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</si>
  <si>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</si>
  <si>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</si>
  <si>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</si>
  <si>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</si>
  <si>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</si>
  <si>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</si>
  <si>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</si>
  <si>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</si>
  <si>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</si>
  <si>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</si>
  <si>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</si>
  <si>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</si>
  <si>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</si>
  <si>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</si>
  <si>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</si>
  <si>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</si>
  <si>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</si>
  <si>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</si>
  <si>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</si>
  <si>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</si>
  <si>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</si>
  <si>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</si>
  <si>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</si>
  <si>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</si>
  <si>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</si>
  <si>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</si>
  <si>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</si>
  <si>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</si>
  <si>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</si>
  <si>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</si>
  <si>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</si>
  <si>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</si>
  <si>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</si>
  <si>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</si>
  <si>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</si>
  <si>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</si>
  <si>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</si>
  <si>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</si>
  <si>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</si>
  <si>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</si>
  <si>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</si>
  <si>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</si>
  <si>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</si>
  <si>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</si>
  <si>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</si>
  <si>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</si>
  <si>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</si>
  <si>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</si>
  <si>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</si>
  <si>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</si>
  <si>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</si>
  <si>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</si>
  <si>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</si>
  <si>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</si>
  <si>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</si>
  <si>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</si>
  <si>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</si>
  <si>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</si>
  <si>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</si>
  <si>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</si>
  <si>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</si>
  <si>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</si>
  <si>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</si>
  <si>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</si>
  <si>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</si>
  <si>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</si>
  <si>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</si>
  <si>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</si>
  <si>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</si>
  <si>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</si>
  <si>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</si>
  <si>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</si>
  <si>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</si>
  <si>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</si>
  <si>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</si>
  <si>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</si>
  <si>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</si>
  <si>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</si>
  <si>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</si>
  <si>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</si>
  <si>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</si>
  <si>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</si>
  <si>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</si>
  <si>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</si>
  <si>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</si>
  <si>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</si>
  <si>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</si>
  <si>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</si>
  <si>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</si>
  <si>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</si>
  <si>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</si>
  <si>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</si>
  <si>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</si>
  <si>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</si>
  <si>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</si>
  <si>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</si>
  <si>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</si>
  <si>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</si>
  <si>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</si>
  <si>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</si>
  <si>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</si>
  <si>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</si>
  <si>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</si>
  <si>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</si>
  <si>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</si>
  <si>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</si>
  <si>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</si>
  <si>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</si>
  <si>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</si>
  <si>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</si>
  <si>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</si>
  <si>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</si>
  <si>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</si>
  <si>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</si>
  <si>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</si>
  <si>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</si>
  <si>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</si>
  <si>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</si>
  <si>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</si>
  <si>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</si>
  <si>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</si>
  <si>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</si>
  <si>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</si>
  <si>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</si>
  <si>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</si>
  <si>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</si>
  <si>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</si>
  <si>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</si>
  <si>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</si>
  <si>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</si>
  <si>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</si>
  <si>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</si>
  <si>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</si>
  <si>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</si>
  <si>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</si>
  <si>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</si>
  <si>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</si>
  <si>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</si>
  <si>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</si>
  <si>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</si>
  <si>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</si>
  <si>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</si>
  <si>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</si>
  <si>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</si>
  <si>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</si>
  <si>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</si>
  <si>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</si>
  <si>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</si>
  <si>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</si>
  <si>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</si>
  <si>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</si>
  <si>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</si>
  <si>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</si>
  <si>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</si>
  <si>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</si>
  <si>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</si>
  <si>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</si>
  <si>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</si>
  <si>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</si>
  <si>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</si>
  <si>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</si>
  <si>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</si>
  <si>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</si>
  <si>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</si>
  <si>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</si>
  <si>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</si>
  <si>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</si>
  <si>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</si>
  <si>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</si>
  <si>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</si>
  <si>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</si>
  <si>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</si>
  <si>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</si>
  <si>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</si>
  <si>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</si>
  <si>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</si>
  <si>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</si>
  <si>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</si>
  <si>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</si>
  <si>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</si>
  <si>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</si>
  <si>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</si>
  <si>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</si>
  <si>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</si>
  <si>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</si>
  <si>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</si>
  <si>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</si>
  <si>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</si>
  <si>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</si>
  <si>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</si>
  <si>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</si>
  <si>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</si>
  <si>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</si>
  <si>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</si>
  <si>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</si>
  <si>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</si>
  <si>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</si>
  <si>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</si>
  <si>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</si>
  <si>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</si>
  <si>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</si>
  <si>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</si>
  <si>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</si>
  <si>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</si>
  <si>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</si>
  <si>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</si>
  <si>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</si>
  <si>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</si>
  <si>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</si>
  <si>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</si>
  <si>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</si>
  <si>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</si>
  <si>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</si>
  <si>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</si>
  <si>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</si>
  <si>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</si>
  <si>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</si>
  <si>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</si>
  <si>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</si>
  <si>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</si>
  <si>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</si>
  <si>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</si>
  <si>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</si>
  <si>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</si>
  <si>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</si>
  <si>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</si>
  <si>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</si>
  <si>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</si>
  <si>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</si>
  <si>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</si>
  <si>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</si>
  <si>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</si>
  <si>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</si>
  <si>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</si>
  <si>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</si>
  <si>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</si>
  <si>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</si>
  <si>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</si>
  <si>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</si>
  <si>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</si>
  <si>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</si>
  <si>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</si>
  <si>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</si>
  <si>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</si>
  <si>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</si>
  <si>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</si>
  <si>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</si>
  <si>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</si>
  <si>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</si>
  <si>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</si>
  <si>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</si>
  <si>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</si>
  <si>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</si>
  <si>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</si>
  <si>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</si>
  <si>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</si>
  <si>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</si>
  <si>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</si>
  <si>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</si>
  <si>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</si>
  <si>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</si>
  <si>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</si>
  <si>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</si>
  <si>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</si>
  <si>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</si>
  <si>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</si>
  <si>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</si>
  <si>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</si>
  <si>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</si>
  <si>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</si>
  <si>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</si>
  <si>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</si>
  <si>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</si>
  <si>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</si>
  <si>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</si>
  <si>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</si>
  <si>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</si>
  <si>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</si>
  <si>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</si>
  <si>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</si>
  <si>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</si>
  <si>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</si>
  <si>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</si>
  <si>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</si>
  <si>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</si>
  <si>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</si>
  <si>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</si>
  <si>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</si>
  <si>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</si>
  <si>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</si>
  <si>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</si>
  <si>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</si>
  <si>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</si>
  <si>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</si>
  <si>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</si>
  <si>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</si>
  <si>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</si>
  <si>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</si>
  <si>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</si>
  <si>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</si>
  <si>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</si>
  <si>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</si>
  <si>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</si>
  <si>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</si>
  <si>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</si>
  <si>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</si>
  <si>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</si>
  <si>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</si>
  <si>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</si>
  <si>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</si>
  <si>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</si>
  <si>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</si>
  <si>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</si>
  <si>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</si>
  <si>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</si>
  <si>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</si>
  <si>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</si>
  <si>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</si>
  <si>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</si>
  <si>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</si>
  <si>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</si>
  <si>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</si>
  <si>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</si>
  <si>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</si>
  <si>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</si>
  <si>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</si>
  <si>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</si>
  <si>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</si>
  <si>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</si>
  <si>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</si>
  <si>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</si>
  <si>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</si>
  <si>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</si>
  <si>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</si>
  <si>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</si>
  <si>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</si>
  <si>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</si>
  <si>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</si>
  <si>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</si>
  <si>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</si>
  <si>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</si>
  <si>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</si>
  <si>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</si>
  <si>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</si>
  <si>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</si>
  <si>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</si>
  <si>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</si>
  <si>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</si>
  <si>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</si>
  <si>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</si>
  <si>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</si>
  <si>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</si>
  <si>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</si>
  <si>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</si>
  <si>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</si>
  <si>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</si>
  <si>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</si>
  <si>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</si>
  <si>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</si>
  <si>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</si>
  <si>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</si>
  <si>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</si>
  <si>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</si>
  <si>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</si>
  <si>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</si>
  <si>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</si>
  <si>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</si>
  <si>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</si>
  <si>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</si>
  <si>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</si>
  <si>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</si>
  <si>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</si>
  <si>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</si>
  <si>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</si>
  <si>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</si>
  <si>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</si>
  <si>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</si>
  <si>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</si>
  <si>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</si>
  <si>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</si>
  <si>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</si>
  <si>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</si>
  <si>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</si>
  <si>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</si>
  <si>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</si>
  <si>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</si>
  <si>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</si>
  <si>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</si>
  <si>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</si>
  <si>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</si>
  <si>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</si>
  <si>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</si>
  <si>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</si>
  <si>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</si>
  <si>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</si>
  <si>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</si>
  <si>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</si>
  <si>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</si>
  <si>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</si>
  <si>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</si>
  <si>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</si>
  <si>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</si>
  <si>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</si>
  <si>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</si>
  <si>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</si>
  <si>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</si>
  <si>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</si>
  <si>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</si>
  <si>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</si>
  <si>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</si>
  <si>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</si>
  <si>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</si>
  <si>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</si>
  <si>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</si>
  <si>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</si>
  <si>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</si>
  <si>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</si>
  <si>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</si>
  <si>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</si>
  <si>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</si>
  <si>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</si>
  <si>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</si>
  <si>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</si>
  <si>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</si>
  <si>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</si>
  <si>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</si>
  <si>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</si>
  <si>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</si>
  <si>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</si>
  <si>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</si>
  <si>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</si>
  <si>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</si>
  <si>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</si>
  <si>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</si>
  <si>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</si>
  <si>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</si>
  <si>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</si>
  <si>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</si>
  <si>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</si>
  <si>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</si>
  <si>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</si>
  <si>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</si>
  <si>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</si>
  <si>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</si>
  <si>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</si>
  <si>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</si>
  <si>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</si>
  <si>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</si>
  <si>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</si>
  <si>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</si>
  <si>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</si>
  <si>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</si>
  <si>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</si>
  <si>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</si>
  <si>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</si>
  <si>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</si>
  <si>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</si>
  <si>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</si>
  <si>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</si>
  <si>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</si>
  <si>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</si>
  <si>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</si>
  <si>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</si>
  <si>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</si>
  <si>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</si>
  <si>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</si>
  <si>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</si>
  <si>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</si>
  <si>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</si>
  <si>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</si>
  <si>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</si>
  <si>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</si>
  <si>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</si>
  <si>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</si>
  <si>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</si>
  <si>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</si>
  <si>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</si>
  <si>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</si>
  <si>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</si>
  <si>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</si>
  <si>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</si>
  <si>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</si>
  <si>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</si>
  <si>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</si>
  <si>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</si>
  <si>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</si>
  <si>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</si>
  <si>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</si>
  <si>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</si>
  <si>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</si>
  <si>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</si>
  <si>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</si>
  <si>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</si>
  <si>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</si>
  <si>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</si>
  <si>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</si>
  <si>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</si>
  <si>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</si>
  <si>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</si>
  <si>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</si>
  <si>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</si>
  <si>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</si>
  <si>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</si>
  <si>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</si>
  <si>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</si>
  <si>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</si>
  <si>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</si>
  <si>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</si>
  <si>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</si>
  <si>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</si>
  <si>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</si>
  <si>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</si>
  <si>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</si>
  <si>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</si>
  <si>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</si>
  <si>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</si>
  <si>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</si>
  <si>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</si>
  <si>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</si>
  <si>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</si>
  <si>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</si>
  <si>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</si>
  <si>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</si>
  <si>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</si>
  <si>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</si>
  <si>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</si>
  <si>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</si>
  <si>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</si>
  <si>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</si>
  <si>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</si>
  <si>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</si>
  <si>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</si>
  <si>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</si>
  <si>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</si>
  <si>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</si>
  <si>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</si>
  <si>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</si>
  <si>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</si>
  <si>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</si>
  <si>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</si>
  <si>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</si>
  <si>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</si>
  <si>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</si>
  <si>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</si>
  <si>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</si>
  <si>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</si>
  <si>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</si>
  <si>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</si>
  <si>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</si>
  <si>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</si>
  <si>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</si>
  <si>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</si>
  <si>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</si>
  <si>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</si>
  <si>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</si>
  <si>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</si>
  <si>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</si>
  <si>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</si>
  <si>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</si>
  <si>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</si>
  <si>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</si>
  <si>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</si>
  <si>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</si>
  <si>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</si>
  <si>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</si>
  <si>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</si>
  <si>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</si>
  <si>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</si>
  <si>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</si>
  <si>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</si>
  <si>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</si>
  <si>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</si>
  <si>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</si>
  <si>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</si>
  <si>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</si>
  <si>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</si>
  <si>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</si>
  <si>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</si>
  <si>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</si>
  <si>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</si>
  <si>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</si>
  <si>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</si>
  <si>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</si>
  <si>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</si>
  <si>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</si>
  <si>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</si>
  <si>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</si>
  <si>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</si>
  <si>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</si>
  <si>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</si>
  <si>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</si>
  <si>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</si>
  <si>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</si>
  <si>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</si>
  <si>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</si>
  <si>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</si>
  <si>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</si>
  <si>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</si>
  <si>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</si>
  <si>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</si>
  <si>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</si>
  <si>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</si>
  <si>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</si>
  <si>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</si>
  <si>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</si>
  <si>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</si>
  <si>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</si>
  <si>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</si>
  <si>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</si>
  <si>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</si>
  <si>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</si>
  <si>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</si>
  <si>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</si>
  <si>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</si>
  <si>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</si>
  <si>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</si>
  <si>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</si>
  <si>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</si>
  <si>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</si>
  <si>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</si>
  <si>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</si>
  <si>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</si>
  <si>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</si>
  <si>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</si>
  <si>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</si>
  <si>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</si>
  <si>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</si>
  <si>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</si>
  <si>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</si>
  <si>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</si>
  <si>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</si>
  <si>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</si>
  <si>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</si>
  <si>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</si>
  <si>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</si>
  <si>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</si>
  <si>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</si>
  <si>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</si>
  <si>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</si>
  <si>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</si>
  <si>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</si>
  <si>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</si>
  <si>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</si>
  <si>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</si>
  <si>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</si>
  <si>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</si>
  <si>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</si>
  <si>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</si>
  <si>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</si>
  <si>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</si>
  <si>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</si>
  <si>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</si>
  <si>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</si>
  <si>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</si>
  <si>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</si>
  <si>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</si>
  <si>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</si>
  <si>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</si>
  <si>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</si>
  <si>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</si>
  <si>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</si>
  <si>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</si>
  <si>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</si>
  <si>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</si>
  <si>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</si>
  <si>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</si>
  <si>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</si>
  <si>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</si>
  <si>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</si>
  <si>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</si>
  <si>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</si>
  <si>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</si>
  <si>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</si>
  <si>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</si>
  <si>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</si>
  <si>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</si>
  <si>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</si>
  <si>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</si>
  <si>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</si>
  <si>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</si>
  <si>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</si>
  <si>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</si>
  <si>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</si>
  <si>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</si>
  <si>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</si>
  <si>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</si>
  <si>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</si>
  <si>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</si>
  <si>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</si>
  <si>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</si>
  <si>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</si>
  <si>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</si>
  <si>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</si>
  <si>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</si>
  <si>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</si>
  <si>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</si>
  <si>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</si>
  <si>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</si>
  <si>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</si>
  <si>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</si>
  <si>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</si>
  <si>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</si>
  <si>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</si>
  <si>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</si>
  <si>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</si>
  <si>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</si>
  <si>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</si>
  <si>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</si>
  <si>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</si>
  <si>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</si>
  <si>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</si>
  <si>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</si>
  <si>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</si>
  <si>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</si>
  <si>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</si>
  <si>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</si>
  <si>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</si>
  <si>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</si>
  <si>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</si>
  <si>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</si>
  <si>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</si>
  <si>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</si>
  <si>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</si>
  <si>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</si>
  <si>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</si>
  <si>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</si>
  <si>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</si>
  <si>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</si>
  <si>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</si>
  <si>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</si>
  <si>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</si>
  <si>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</si>
  <si>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</si>
  <si>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</si>
  <si>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</si>
  <si>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</si>
  <si>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</si>
  <si>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</si>
  <si>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</si>
  <si>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</si>
  <si>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</si>
  <si>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</si>
  <si>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</si>
  <si>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</si>
  <si>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</si>
  <si>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</si>
  <si>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</si>
  <si>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</si>
  <si>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</si>
  <si>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</si>
  <si>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</si>
  <si>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</si>
  <si>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</si>
  <si>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</si>
  <si>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</si>
  <si>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</si>
  <si>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</si>
  <si>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</si>
  <si>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</si>
  <si>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</si>
  <si>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</si>
  <si>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</si>
  <si>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</si>
  <si>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</si>
  <si>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</si>
  <si>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</si>
  <si>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</si>
  <si>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</si>
  <si>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</si>
  <si>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</si>
  <si>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</si>
  <si>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</si>
  <si>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</si>
  <si>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</si>
  <si>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</si>
  <si>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</si>
  <si>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</si>
  <si>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</si>
  <si>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</si>
  <si>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</si>
  <si>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</si>
  <si>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</si>
  <si>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</si>
  <si>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</si>
  <si>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</si>
  <si>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</si>
  <si>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</si>
  <si>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</si>
  <si>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</si>
  <si>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</si>
  <si>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</si>
  <si>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</si>
  <si>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</si>
  <si>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</si>
  <si>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</si>
  <si>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</si>
  <si>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</si>
  <si>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</si>
  <si>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</si>
  <si>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</si>
  <si>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</si>
  <si>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</si>
  <si>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</si>
  <si>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</si>
  <si>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</si>
  <si>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</si>
  <si>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</si>
  <si>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</si>
  <si>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</si>
  <si>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</si>
  <si>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</si>
  <si>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</si>
  <si>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</si>
  <si>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</si>
  <si>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</si>
  <si>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</si>
  <si>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</si>
  <si>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</si>
  <si>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</si>
  <si>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</si>
  <si>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</si>
  <si>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</si>
  <si>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</si>
  <si>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</si>
  <si>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</si>
  <si>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</si>
  <si>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</si>
  <si>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</si>
  <si>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</si>
  <si>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</si>
  <si>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</si>
  <si>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</si>
  <si>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</si>
  <si>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</si>
  <si>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</si>
  <si>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</si>
  <si>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</si>
  <si>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</si>
  <si>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</si>
  <si>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</si>
  <si>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</si>
  <si>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</si>
  <si>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</si>
  <si>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</si>
  <si>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</si>
  <si>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</si>
  <si>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</si>
  <si>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</si>
  <si>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</si>
  <si>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</si>
  <si>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</si>
  <si>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</si>
  <si>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</si>
  <si>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</si>
  <si>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</si>
  <si>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</si>
  <si>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</si>
  <si>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</si>
  <si>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</si>
  <si>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</si>
  <si>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</si>
  <si>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</si>
  <si>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</si>
  <si>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</si>
  <si>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</si>
  <si>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</si>
  <si>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</si>
  <si>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</si>
  <si>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</si>
  <si>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</si>
  <si>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</si>
  <si>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</si>
  <si>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</si>
  <si>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</si>
  <si>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</si>
  <si>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</si>
  <si>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</si>
  <si>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</si>
  <si>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</si>
  <si>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</si>
  <si>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</si>
  <si>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</si>
  <si>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</si>
  <si>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</si>
  <si>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</si>
  <si>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</si>
  <si>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</si>
  <si>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</si>
  <si>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</si>
  <si>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</si>
  <si>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</si>
  <si>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</si>
  <si>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</si>
  <si>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</si>
  <si>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</si>
  <si>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</si>
  <si>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</si>
  <si>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</si>
  <si>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</si>
  <si>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</si>
  <si>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</si>
  <si>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</si>
  <si>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</si>
  <si>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</si>
  <si>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</si>
  <si>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</si>
  <si>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</si>
  <si>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</si>
  <si>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</si>
  <si>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</si>
  <si>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</si>
  <si>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</si>
  <si>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</si>
  <si>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</si>
  <si>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</si>
  <si>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</si>
  <si>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</si>
  <si>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</si>
  <si>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</si>
  <si>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</si>
  <si>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</si>
  <si>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</si>
  <si>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</si>
  <si>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</si>
  <si>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</si>
  <si>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</si>
  <si>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</si>
  <si>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</si>
  <si>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</si>
  <si>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</si>
  <si>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</si>
  <si>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</si>
  <si>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</si>
  <si>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</si>
  <si>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</si>
  <si>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</si>
  <si>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</si>
  <si>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</si>
  <si>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</si>
  <si>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</si>
  <si>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</si>
  <si>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</si>
  <si>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</si>
  <si>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</si>
  <si>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</si>
  <si>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</si>
  <si>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</si>
  <si>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</si>
  <si>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</si>
  <si>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</si>
  <si>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</si>
  <si>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</si>
  <si>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</si>
  <si>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</si>
  <si>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</si>
  <si>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</si>
  <si>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</si>
  <si>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</si>
  <si>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</si>
  <si>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</si>
  <si>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</si>
  <si>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</si>
  <si>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</si>
  <si>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</si>
  <si>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</si>
  <si>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</si>
  <si>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</si>
  <si>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</si>
  <si>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</si>
  <si>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</si>
  <si>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</si>
  <si>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</si>
  <si>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</si>
  <si>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</si>
  <si>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</si>
  <si>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</si>
  <si>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</si>
  <si>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</si>
  <si>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</si>
  <si>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</si>
  <si>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</si>
  <si>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</si>
  <si>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</si>
  <si>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</si>
  <si>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</si>
  <si>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</si>
  <si>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</si>
  <si>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</si>
  <si>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</si>
  <si>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</si>
  <si>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</si>
  <si>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</si>
  <si>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</si>
  <si>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</si>
  <si>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</si>
  <si>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</si>
  <si>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</si>
  <si>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</si>
  <si>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</si>
  <si>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</si>
  <si>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</si>
  <si>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</si>
  <si>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</si>
  <si>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</si>
  <si>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</si>
  <si>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</si>
  <si>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</si>
  <si>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</si>
  <si>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</si>
  <si>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</si>
  <si>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</si>
  <si>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</si>
  <si>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</si>
  <si>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</si>
  <si>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</si>
  <si>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</si>
  <si>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</si>
  <si>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</si>
  <si>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</si>
  <si>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</si>
  <si>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</si>
  <si>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</si>
  <si>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</si>
  <si>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</si>
  <si>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</si>
  <si>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</si>
  <si>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</si>
  <si>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</si>
  <si>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</si>
  <si>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</si>
  <si>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</si>
  <si>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</si>
  <si>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</si>
  <si>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</si>
  <si>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</si>
  <si>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</si>
  <si>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</si>
  <si>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</si>
  <si>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</si>
  <si>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</si>
  <si>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</si>
  <si>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</si>
  <si>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</si>
  <si>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</si>
  <si>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</si>
  <si>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</si>
  <si>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</si>
  <si>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</si>
  <si>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</si>
  <si>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</si>
  <si>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</si>
  <si>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</si>
  <si>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</si>
  <si>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</si>
  <si>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</si>
  <si>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</si>
  <si>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</si>
  <si>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</si>
  <si>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</si>
  <si>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</si>
  <si>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</si>
  <si>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</si>
  <si>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</si>
  <si>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</si>
  <si>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</si>
  <si>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</si>
  <si>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</si>
  <si>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</si>
  <si>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</si>
  <si>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</si>
  <si>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</si>
  <si>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</si>
  <si>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</si>
  <si>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</si>
  <si>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</si>
  <si>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</si>
  <si>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</si>
  <si>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</si>
  <si>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</si>
  <si>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</si>
  <si>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</si>
  <si>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</si>
  <si>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</si>
  <si>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</si>
  <si>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</si>
  <si>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</si>
  <si>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</si>
  <si>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</si>
  <si>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</si>
  <si>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</si>
  <si>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</si>
  <si>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</si>
  <si>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</si>
  <si>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</si>
  <si>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</si>
  <si>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</si>
  <si>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</si>
  <si>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</si>
  <si>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</si>
  <si>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</si>
  <si>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</si>
  <si>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</si>
  <si>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</si>
  <si>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</si>
  <si>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</si>
  <si>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</si>
  <si>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</si>
  <si>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</si>
  <si>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</si>
  <si>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</si>
  <si>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</si>
  <si>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</si>
  <si>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</si>
  <si>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</si>
  <si>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</si>
  <si>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</si>
  <si>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</si>
  <si>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</si>
  <si>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</si>
  <si>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</si>
  <si>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</si>
  <si>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</si>
  <si>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</si>
  <si>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</si>
  <si>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</si>
  <si>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</si>
  <si>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</si>
  <si>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</si>
  <si>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</si>
  <si>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</si>
  <si>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</si>
  <si>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</si>
  <si>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</si>
  <si>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</si>
  <si>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</si>
  <si>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</si>
  <si>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</si>
  <si>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</si>
  <si>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</si>
  <si>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</si>
  <si>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</si>
  <si>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</si>
  <si>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</si>
  <si>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</si>
  <si>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</si>
  <si>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</si>
  <si>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</si>
  <si>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</si>
  <si>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</si>
  <si>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</si>
  <si>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</si>
  <si>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</si>
  <si>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</si>
  <si>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</si>
  <si>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</si>
  <si>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</si>
  <si>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</si>
  <si>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</si>
  <si>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</si>
  <si>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</si>
  <si>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</si>
  <si>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</si>
  <si>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</si>
  <si>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</si>
  <si>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</si>
  <si>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</si>
  <si>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</si>
  <si>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</si>
  <si>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</si>
  <si>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</si>
  <si>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</si>
  <si>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</si>
  <si>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</si>
  <si>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</si>
  <si>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</si>
  <si>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</si>
  <si>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</si>
  <si>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</si>
  <si>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</si>
  <si>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</si>
  <si>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</si>
  <si>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</si>
  <si>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</si>
  <si>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</si>
  <si>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</si>
  <si>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</si>
  <si>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</si>
  <si>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</si>
  <si>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</si>
  <si>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</si>
  <si>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</si>
  <si>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</si>
  <si>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</si>
  <si>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</si>
  <si>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</si>
  <si>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</si>
  <si>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</si>
  <si>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</si>
  <si>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</si>
  <si>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</si>
  <si>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</si>
  <si>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</si>
  <si>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</si>
  <si>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</si>
  <si>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</si>
  <si>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</si>
  <si>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</si>
  <si>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</si>
  <si>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</si>
  <si>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</si>
  <si>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</si>
  <si>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</si>
  <si>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</si>
  <si>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</si>
  <si>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</si>
  <si>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</si>
  <si>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</si>
  <si>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</si>
  <si>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</si>
  <si>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</si>
  <si>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</si>
  <si>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</si>
  <si>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</si>
  <si>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</si>
  <si>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</si>
  <si>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</si>
  <si>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</si>
  <si>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</si>
  <si>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</si>
  <si>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</si>
  <si>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</si>
  <si>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</si>
  <si>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</si>
  <si>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</si>
  <si>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</si>
  <si>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</si>
  <si>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</si>
  <si>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</si>
  <si>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</si>
  <si>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</si>
  <si>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</si>
  <si>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</si>
  <si>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</si>
  <si>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</si>
  <si>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</si>
  <si>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</si>
  <si>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</si>
  <si>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</si>
  <si>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</si>
  <si>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</si>
  <si>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</si>
  <si>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</si>
  <si>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</si>
  <si>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</si>
  <si>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</si>
  <si>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</si>
  <si>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</si>
  <si>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</si>
  <si>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</si>
  <si>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</si>
  <si>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</si>
  <si>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</si>
  <si>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</si>
  <si>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</si>
  <si>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</si>
  <si>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</si>
  <si>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</si>
  <si>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</si>
  <si>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</si>
  <si>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</si>
  <si>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</si>
  <si>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</si>
  <si>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</si>
  <si>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</si>
  <si>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</si>
  <si>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</si>
  <si>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</si>
  <si>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</si>
  <si>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</si>
  <si>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</si>
  <si>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</si>
  <si>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</si>
  <si>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</si>
  <si>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</si>
  <si>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</si>
  <si>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</si>
  <si>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</si>
  <si>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</si>
  <si>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</si>
  <si>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</si>
  <si>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</si>
  <si>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</si>
  <si>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</si>
  <si>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</si>
  <si>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</si>
  <si>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</si>
  <si>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</si>
  <si>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</si>
  <si>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</si>
  <si>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</si>
  <si>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</si>
  <si>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</si>
  <si>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</si>
  <si>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</si>
  <si>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</si>
  <si>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</si>
  <si>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</si>
  <si>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</si>
  <si>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</si>
  <si>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</si>
  <si>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</si>
  <si>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</si>
  <si>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</si>
  <si>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</si>
  <si>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</si>
  <si>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</si>
  <si>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</si>
  <si>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</si>
  <si>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</si>
  <si>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</si>
  <si>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</si>
  <si>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</si>
  <si>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</si>
  <si>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</si>
  <si>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</si>
  <si>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</si>
  <si>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</si>
  <si>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</si>
  <si>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</si>
  <si>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</si>
  <si>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</si>
  <si>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</si>
  <si>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</si>
  <si>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</si>
  <si>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</si>
  <si>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</si>
  <si>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</si>
  <si>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</si>
  <si>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</si>
  <si>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</si>
  <si>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</si>
  <si>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</si>
  <si>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</si>
  <si>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</si>
  <si>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</si>
  <si>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</si>
  <si>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</si>
  <si>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</si>
  <si>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</si>
  <si>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</si>
  <si>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</si>
  <si>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</si>
  <si>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</si>
  <si>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</si>
  <si>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</si>
  <si>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</si>
  <si>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</si>
  <si>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</si>
  <si>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</si>
  <si>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</si>
  <si>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</si>
  <si>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</si>
  <si>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</si>
  <si>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</si>
  <si>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</si>
  <si>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</si>
  <si>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</si>
  <si>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</si>
  <si>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</si>
  <si>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</si>
  <si>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</si>
  <si>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</si>
  <si>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</si>
  <si>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</si>
  <si>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</si>
  <si>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</si>
  <si>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</si>
  <si>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</si>
  <si>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</si>
  <si>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</si>
  <si>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</si>
  <si>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</si>
  <si>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</si>
  <si>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</si>
  <si>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</si>
  <si>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</si>
  <si>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</si>
  <si>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</si>
  <si>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</si>
  <si>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</si>
  <si>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</si>
  <si>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</si>
  <si>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</si>
  <si>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</si>
  <si>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</si>
  <si>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</si>
  <si>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</si>
  <si>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</si>
  <si>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</si>
  <si>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</si>
  <si>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</si>
  <si>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</si>
  <si>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</si>
  <si>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</si>
  <si>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</si>
  <si>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</si>
  <si>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</si>
  <si>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</si>
  <si>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</si>
  <si>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</si>
  <si>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</si>
  <si>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</si>
  <si>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</si>
  <si>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</si>
  <si>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</si>
  <si>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</si>
  <si>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</si>
  <si>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</si>
  <si>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</si>
  <si>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</si>
  <si>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</si>
  <si>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</si>
  <si>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</si>
  <si>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</si>
  <si>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</si>
  <si>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</si>
  <si>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</si>
  <si>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</si>
  <si>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</si>
  <si>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</si>
  <si>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</si>
  <si>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</si>
  <si>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</si>
  <si>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</si>
  <si>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</si>
  <si>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</si>
  <si>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</si>
  <si>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</si>
  <si>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</si>
  <si>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</si>
  <si>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</si>
  <si>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</si>
  <si>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</si>
  <si>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</si>
  <si>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</si>
  <si>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</si>
  <si>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</si>
  <si>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</si>
  <si>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</si>
  <si>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</si>
  <si>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</si>
  <si>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</si>
  <si>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</si>
  <si>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</si>
  <si>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</si>
  <si>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</si>
  <si>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</si>
  <si>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</si>
  <si>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</si>
  <si>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</si>
  <si>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</si>
  <si>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</si>
  <si>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</si>
  <si>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</si>
  <si>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</si>
  <si>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</si>
  <si>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</si>
  <si>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</si>
  <si>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</si>
  <si>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</si>
  <si>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</si>
  <si>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</si>
  <si>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</si>
  <si>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</si>
  <si>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</si>
  <si>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</si>
  <si>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</si>
  <si>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</si>
  <si>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</si>
  <si>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</si>
  <si>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</si>
  <si>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</si>
  <si>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</si>
  <si>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</si>
  <si>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</si>
  <si>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</si>
  <si>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</si>
  <si>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</si>
  <si>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</si>
  <si>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</si>
  <si>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</si>
  <si>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</si>
  <si>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</si>
  <si>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</si>
  <si>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</si>
  <si>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</si>
  <si>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</si>
  <si>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</si>
  <si>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</si>
  <si>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</si>
  <si>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</si>
  <si>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</si>
  <si>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</si>
  <si>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</si>
  <si>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</si>
  <si>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</si>
  <si>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</si>
  <si>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</si>
  <si>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</si>
  <si>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</si>
  <si>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</si>
  <si>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</si>
  <si>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</si>
  <si>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</si>
  <si>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</si>
  <si>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</si>
  <si>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</si>
  <si>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</si>
  <si>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</si>
  <si>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</si>
  <si>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</si>
  <si>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</si>
  <si>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</si>
  <si>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</si>
  <si>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</si>
  <si>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</si>
  <si>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</si>
  <si>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</si>
  <si>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</si>
  <si>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</si>
  <si>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</si>
  <si>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</si>
  <si>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</si>
  <si>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</si>
  <si>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</si>
  <si>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</si>
  <si>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</si>
  <si>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</si>
  <si>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</si>
  <si>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</si>
  <si>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</si>
  <si>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</si>
  <si>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</si>
  <si>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</si>
  <si>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</si>
  <si>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</si>
  <si>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</si>
  <si>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</si>
  <si>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</si>
  <si>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</si>
  <si>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</si>
  <si>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</si>
  <si>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</si>
  <si>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</si>
  <si>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</si>
  <si>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</si>
  <si>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</si>
  <si>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</si>
  <si>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</si>
  <si>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</si>
  <si>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</si>
  <si>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</si>
  <si>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</si>
  <si>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</si>
  <si>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</si>
  <si>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</si>
  <si>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</si>
  <si>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</si>
  <si>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</si>
  <si>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</si>
  <si>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</si>
  <si>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</si>
  <si>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</si>
  <si>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</si>
  <si>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</si>
  <si>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</si>
  <si>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</si>
  <si>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</si>
  <si>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</si>
  <si>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</si>
  <si>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</si>
  <si>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</si>
  <si>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</si>
  <si>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</si>
  <si>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</si>
  <si>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</si>
  <si>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</si>
  <si>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</si>
  <si>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</si>
  <si>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</si>
  <si>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</si>
  <si>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</si>
  <si>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</si>
  <si>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</si>
  <si>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</si>
  <si>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</si>
  <si>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</si>
  <si>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</si>
  <si>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</si>
  <si>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</si>
  <si>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</si>
  <si>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</si>
  <si>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</si>
  <si>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</si>
  <si>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</si>
  <si>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</si>
  <si>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</si>
  <si>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</si>
  <si>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</si>
  <si>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</si>
  <si>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</si>
  <si>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</si>
  <si>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</si>
  <si>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</si>
  <si>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</si>
  <si>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</si>
  <si>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</si>
  <si>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</si>
  <si>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</si>
  <si>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</si>
  <si>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</si>
  <si>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</si>
  <si>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</si>
  <si>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</si>
  <si>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</si>
  <si>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</si>
  <si>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</si>
  <si>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</si>
  <si>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</si>
  <si>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</si>
  <si>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</si>
  <si>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</si>
  <si>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</si>
  <si>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</si>
  <si>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</si>
  <si>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</si>
  <si>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</si>
  <si>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</si>
  <si>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</si>
  <si>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</si>
  <si>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</si>
  <si>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</si>
  <si>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</si>
  <si>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</si>
  <si>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</si>
  <si>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</si>
  <si>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</si>
  <si>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</si>
  <si>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</si>
  <si>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</si>
  <si>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</si>
  <si>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</si>
  <si>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</si>
  <si>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</si>
  <si>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</si>
  <si>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</si>
  <si>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</si>
  <si>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</si>
  <si>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</si>
  <si>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</si>
  <si>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</si>
  <si>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</si>
  <si>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</si>
  <si>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</si>
  <si>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</si>
  <si>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</si>
  <si>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</si>
  <si>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</si>
  <si>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</si>
  <si>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</si>
  <si>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</si>
  <si>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</si>
  <si>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</si>
  <si>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</si>
  <si>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</si>
  <si>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</si>
  <si>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</si>
  <si>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</si>
  <si>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</si>
  <si>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</si>
  <si>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</si>
  <si>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</si>
  <si>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</si>
  <si>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</si>
  <si>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</si>
  <si>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</si>
  <si>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</si>
  <si>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</si>
  <si>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</si>
  <si>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</si>
  <si>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</si>
  <si>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</si>
  <si>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</si>
  <si>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</si>
  <si>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</si>
  <si>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</si>
  <si>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</si>
  <si>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</si>
  <si>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</si>
  <si>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</si>
  <si>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</si>
  <si>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</si>
  <si>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</si>
  <si>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</si>
  <si>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</si>
  <si>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</si>
  <si>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</si>
  <si>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</si>
  <si>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</si>
  <si>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</si>
  <si>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</si>
  <si>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</si>
  <si>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</si>
  <si>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</si>
  <si>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</si>
  <si>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</si>
  <si>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</si>
  <si>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</si>
  <si>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</si>
  <si>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</si>
  <si>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</si>
  <si>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</si>
  <si>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</si>
  <si>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</si>
  <si>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</si>
  <si>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</si>
  <si>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</si>
  <si>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</si>
  <si>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</si>
  <si>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</si>
  <si>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</si>
  <si>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</si>
  <si>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</si>
  <si>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</si>
  <si>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</si>
  <si>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</si>
  <si>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</si>
  <si>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</si>
  <si>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</si>
  <si>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</si>
  <si>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</si>
  <si>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</si>
  <si>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</si>
  <si>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</si>
  <si>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</si>
  <si>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</si>
  <si>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</si>
  <si>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</si>
  <si>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</si>
  <si>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</si>
  <si>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</si>
  <si>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</si>
  <si>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</si>
  <si>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</si>
  <si>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</si>
  <si>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</si>
  <si>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</si>
  <si>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</si>
  <si>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</si>
  <si>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</si>
  <si>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</si>
  <si>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</si>
  <si>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</si>
  <si>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</si>
  <si>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</si>
  <si>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</si>
  <si>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</si>
  <si>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</si>
  <si>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</si>
  <si>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</si>
  <si>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</si>
  <si>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</si>
  <si>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</si>
  <si>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</si>
  <si>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</si>
  <si>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</si>
  <si>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</si>
  <si>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</si>
  <si>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</si>
  <si>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</si>
  <si>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</si>
  <si>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</si>
  <si>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</si>
  <si>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</si>
  <si>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</si>
  <si>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</si>
  <si>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</si>
  <si>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</si>
  <si>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</si>
  <si>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</si>
  <si>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</si>
  <si>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</si>
  <si>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</si>
  <si>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</si>
  <si>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</si>
  <si>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</si>
  <si>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</si>
  <si>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</si>
  <si>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</si>
  <si>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</si>
  <si>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</si>
  <si>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</si>
  <si>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</si>
  <si>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</si>
  <si>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</si>
  <si>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</si>
  <si>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</si>
  <si>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</si>
  <si>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</si>
  <si>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</si>
  <si>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</si>
  <si>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</si>
  <si>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</si>
  <si>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</si>
  <si>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</si>
  <si>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</si>
  <si>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</si>
  <si>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</si>
  <si>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</si>
  <si>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</si>
  <si>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</si>
  <si>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</si>
  <si>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</si>
  <si>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</si>
  <si>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</si>
  <si>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</si>
  <si>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</si>
  <si>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</si>
  <si>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</si>
  <si>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</si>
  <si>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</si>
  <si>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</si>
  <si>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</si>
  <si>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</si>
  <si>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</si>
  <si>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</si>
  <si>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</si>
  <si>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</si>
  <si>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</si>
  <si>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</si>
  <si>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</si>
  <si>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</si>
  <si>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</si>
  <si>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</si>
  <si>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</si>
  <si>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</si>
  <si>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</si>
  <si>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</si>
  <si>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</si>
  <si>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</si>
  <si>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</si>
  <si>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</si>
  <si>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</si>
  <si>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</si>
  <si>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</si>
  <si>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</si>
  <si>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</si>
  <si>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</si>
  <si>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</si>
  <si>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</si>
  <si>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</si>
  <si>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</si>
  <si>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</si>
  <si>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</si>
  <si>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</si>
  <si>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</si>
  <si>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</si>
  <si>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</si>
  <si>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</si>
  <si>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</si>
  <si>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</si>
  <si>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</si>
  <si>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</si>
  <si>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</si>
  <si>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</si>
  <si>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</si>
  <si>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</si>
  <si>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</si>
  <si>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</si>
  <si>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</si>
  <si>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</si>
  <si>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</si>
  <si>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</si>
  <si>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</si>
  <si>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</si>
  <si>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</si>
  <si>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</si>
  <si>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</si>
  <si>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</si>
  <si>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</si>
  <si>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</si>
  <si>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</si>
  <si>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</si>
  <si>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</si>
  <si>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</si>
  <si>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</si>
  <si>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</si>
  <si>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</si>
  <si>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</si>
  <si>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</si>
  <si>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</si>
  <si>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</si>
  <si>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</si>
  <si>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</si>
  <si>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</si>
  <si>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</si>
  <si>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</si>
  <si>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</si>
  <si>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</si>
  <si>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</si>
  <si>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</si>
  <si>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</si>
  <si>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</si>
  <si>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</si>
  <si>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</si>
  <si>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</si>
  <si>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</si>
  <si>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</si>
  <si>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</si>
  <si>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</si>
  <si>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</si>
  <si>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</si>
  <si>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</si>
  <si>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</si>
  <si>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</si>
  <si>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</si>
  <si>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</si>
  <si>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</si>
  <si>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</si>
  <si>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</si>
  <si>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</si>
  <si>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</si>
  <si>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</si>
  <si>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</si>
  <si>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</si>
  <si>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</si>
  <si>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</si>
  <si>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</si>
  <si>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</si>
  <si>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</si>
  <si>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</si>
  <si>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</si>
  <si>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</si>
  <si>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</si>
  <si>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</si>
  <si>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</si>
  <si>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</si>
  <si>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</si>
  <si>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</si>
  <si>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</si>
  <si>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</si>
  <si>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</si>
  <si>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</si>
  <si>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</si>
  <si>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</si>
  <si>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</si>
  <si>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</si>
  <si>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</si>
  <si>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</si>
  <si>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</si>
  <si>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</si>
  <si>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</si>
  <si>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</si>
  <si>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</si>
  <si>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</si>
  <si>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</si>
  <si>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</si>
  <si>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</si>
  <si>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</si>
  <si>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</si>
  <si>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</si>
  <si>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</si>
  <si>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</si>
  <si>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</si>
  <si>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</si>
  <si>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</si>
  <si>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</si>
  <si>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</si>
  <si>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</si>
  <si>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</si>
  <si>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</si>
  <si>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</si>
  <si>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</si>
  <si>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</si>
  <si>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</si>
  <si>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</si>
  <si>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</si>
  <si>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</si>
  <si>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</si>
  <si>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</si>
  <si>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</si>
  <si>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</si>
  <si>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</si>
  <si>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</si>
  <si>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</si>
  <si>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</si>
  <si>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</si>
  <si>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</si>
  <si>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</si>
  <si>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</si>
  <si>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</si>
  <si>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</si>
  <si>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</si>
  <si>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</si>
  <si>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</si>
  <si>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</si>
  <si>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</si>
  <si>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</si>
  <si>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</si>
  <si>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</si>
  <si>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</si>
  <si>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</si>
  <si>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</si>
  <si>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</si>
  <si>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</si>
  <si>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</si>
  <si>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</si>
  <si>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</si>
  <si>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</si>
  <si>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</si>
  <si>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</si>
  <si>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</si>
  <si>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</si>
  <si>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</si>
  <si>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</si>
  <si>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</si>
  <si>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</si>
  <si>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</si>
  <si>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</si>
  <si>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</si>
  <si>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</si>
  <si>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</si>
  <si>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</si>
  <si>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</si>
  <si>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</si>
  <si>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</si>
  <si>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</si>
  <si>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</si>
  <si>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</si>
  <si>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</si>
  <si>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</si>
  <si>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</si>
  <si>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</si>
  <si>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</si>
  <si>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</si>
  <si>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</si>
  <si>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</si>
  <si>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</si>
  <si>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</si>
  <si>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</si>
  <si>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</si>
  <si>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</si>
  <si>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</si>
  <si>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</si>
  <si>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</si>
  <si>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</si>
  <si>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</si>
  <si>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</si>
  <si>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</si>
  <si>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</si>
  <si>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</si>
  <si>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</si>
  <si>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</si>
  <si>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</si>
  <si>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</si>
  <si>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</si>
  <si>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</si>
  <si>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</si>
  <si>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</si>
  <si>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</si>
  <si>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</si>
  <si>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</si>
  <si>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</si>
  <si>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</si>
  <si>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</si>
  <si>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</si>
  <si>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</si>
  <si>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</si>
  <si>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</si>
  <si>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</si>
  <si>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</si>
  <si>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</si>
  <si>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</si>
  <si>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</si>
  <si>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</si>
  <si>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</si>
  <si>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</si>
  <si>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</si>
  <si>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</si>
  <si>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</si>
  <si>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</si>
  <si>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</si>
  <si>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</si>
  <si>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</si>
  <si>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</si>
  <si>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</si>
  <si>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</si>
  <si>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</si>
  <si>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</si>
  <si>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</si>
  <si>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</si>
  <si>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</si>
  <si>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</si>
  <si>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</si>
  <si>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</si>
  <si>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</si>
  <si>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</si>
  <si>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</si>
  <si>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</si>
  <si>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</si>
  <si>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</si>
  <si>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</si>
  <si>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</si>
  <si>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</si>
  <si>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</si>
  <si>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</si>
  <si>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</si>
  <si>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</si>
  <si>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</si>
  <si>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</si>
  <si>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</si>
  <si>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</si>
  <si>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</si>
  <si>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</si>
  <si>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</si>
  <si>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</si>
  <si>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</si>
  <si>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</si>
  <si>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</si>
  <si>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</si>
  <si>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</si>
  <si>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</si>
  <si>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</si>
  <si>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</si>
  <si>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</si>
  <si>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</si>
  <si>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</si>
  <si>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</si>
  <si>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</si>
  <si>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</si>
  <si>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</si>
  <si>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</si>
  <si>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</si>
  <si>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</si>
  <si>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</si>
  <si>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</si>
  <si>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</si>
  <si>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</si>
  <si>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</si>
  <si>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</si>
  <si>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</si>
  <si>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</si>
  <si>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</si>
  <si>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</si>
  <si>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</si>
  <si>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</si>
  <si>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</si>
  <si>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</si>
  <si>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</si>
  <si>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</si>
  <si>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</si>
  <si>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</si>
  <si>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</si>
  <si>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</si>
  <si>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</si>
  <si>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</si>
  <si>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</si>
  <si>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</si>
  <si>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</si>
  <si>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</si>
  <si>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</si>
  <si>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</si>
  <si>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</si>
  <si>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</si>
  <si>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median goal</t>
  </si>
  <si>
    <t>mean pledged</t>
  </si>
  <si>
    <t>median pledged</t>
  </si>
  <si>
    <t>mean goal</t>
  </si>
  <si>
    <t>standard dev of goal</t>
  </si>
  <si>
    <t>upper quart of goal</t>
  </si>
  <si>
    <t>lower quart of goal</t>
  </si>
  <si>
    <t>IQR of gaol</t>
  </si>
  <si>
    <t>standard dev of pledge</t>
  </si>
  <si>
    <t>upper of pledged</t>
  </si>
  <si>
    <t>lower of pledged</t>
  </si>
  <si>
    <t>IQR of pledged</t>
  </si>
  <si>
    <t>upper quartile - use 3</t>
  </si>
  <si>
    <t>lower quartile - use 1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</si>
  <si>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</si>
  <si>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</si>
  <si>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</si>
  <si>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</si>
  <si>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</si>
  <si>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</si>
  <si>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</si>
  <si>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</si>
  <si>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</si>
  <si>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</si>
  <si>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</si>
  <si>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</si>
  <si>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</si>
  <si>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</si>
  <si>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</si>
  <si>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</si>
  <si>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</si>
  <si>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</si>
  <si>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</si>
  <si>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</si>
  <si>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</si>
  <si>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</si>
  <si>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</si>
  <si>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</si>
  <si>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</si>
  <si>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</si>
  <si>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</si>
  <si>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</si>
  <si>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</si>
  <si>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</si>
  <si>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</si>
  <si>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</si>
  <si>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</si>
  <si>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</si>
  <si>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</si>
  <si>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</si>
  <si>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</si>
  <si>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</si>
  <si>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</si>
  <si>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</si>
  <si>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</si>
  <si>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</si>
  <si>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</si>
  <si>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</si>
  <si>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</si>
  <si>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</si>
  <si>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</si>
  <si>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</si>
  <si>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</si>
  <si>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</si>
  <si>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</si>
  <si>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</si>
  <si>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</si>
  <si>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</si>
  <si>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</si>
  <si>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</si>
  <si>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</si>
  <si>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</si>
  <si>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</si>
  <si>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blah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</si>
  <si>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</si>
  <si>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</si>
  <si>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</si>
  <si>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</si>
  <si>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</si>
  <si>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</si>
  <si>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</si>
  <si>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</si>
  <si>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</si>
  <si>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</si>
  <si>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</si>
  <si>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</si>
  <si>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be prepared</t>
  </si>
  <si>
    <t>checkpoint 22</t>
  </si>
  <si>
    <t>cutting off kate bush</t>
  </si>
  <si>
    <t>jestia and raedon</t>
  </si>
  <si>
    <t>the hitchhiker's guide to the family</t>
  </si>
  <si>
    <t>average donation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</si>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</sst>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NumberFormat="1" applyFont="1" applyAlignment="1">
      <alignment horizontal="left" vertical="center" wrapText="1"/>
    </xf>
    <xf numFmtId="0" fontId="0" fillId="0" borderId="0" xfId="0" applyNumberFormat="1" applyAlignment="1">
      <alignment horizontal="left" vertical="center" wrapText="1"/>
    </xf>
    <xf numFmtId="0" fontId="0" fillId="0" borderId="0" xfId="0" applyAlignment="1">
      <alignment horizontal="left" vertical="center"/>
    </xf>
    <xf numFmtId="165" fontId="2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5" fontId="0" fillId="0" borderId="0" xfId="0" applyNumberFormat="1"/>
    <xf numFmtId="165" fontId="2" fillId="0" borderId="0" xfId="0" applyNumberFormat="1" applyFont="1" applyAlignment="1">
      <alignment horizontal="center"/>
    </xf>
    <xf numFmtId="165" fontId="0" fillId="0" borderId="0" xfId="0" applyNumberFormat="1"/>
    <xf numFmtId="37" fontId="2" fillId="0" borderId="0" xfId="0" applyNumberFormat="1" applyFont="1" applyAlignment="1">
      <alignment horizontal="center"/>
    </xf>
    <xf numFmtId="37" fontId="0" fillId="0" borderId="0" xfId="0" applyNumberFormat="1"/>
  </cellXfs>
  <cellStyles count="2">
    <cellStyle name="Normal" xfId="0" builtinId="0"/>
    <cellStyle name="Normal 2" xfId="1" xr:uid="{7E7A2922-FAB1-45F6-867C-B5DB7B7B722E}"/>
  </cellStyles>
  <dxfs count="12">
    <dxf>
      <fill>
        <patternFill>
          <bgColor rgb="FF66FFFF"/>
        </patternFill>
      </fill>
    </dxf>
    <dxf>
      <fill>
        <patternFill>
          <bgColor rgb="FF99FF99"/>
        </patternFill>
      </fill>
    </dxf>
    <dxf>
      <fill>
        <patternFill>
          <bgColor rgb="FFFF7C80"/>
        </patternFill>
      </fill>
    </dxf>
    <dxf>
      <fill>
        <patternFill>
          <bgColor rgb="FFF9E467"/>
        </patternFill>
      </fill>
    </dxf>
    <dxf>
      <fill>
        <patternFill>
          <bgColor rgb="FF66FFFF"/>
        </patternFill>
      </fill>
    </dxf>
    <dxf>
      <fill>
        <patternFill>
          <bgColor rgb="FF99FF99"/>
        </patternFill>
      </fill>
    </dxf>
    <dxf>
      <fill>
        <patternFill>
          <bgColor rgb="FFFF7C80"/>
        </patternFill>
      </fill>
    </dxf>
    <dxf>
      <fill>
        <patternFill>
          <bgColor rgb="FFF9E467"/>
        </patternFill>
      </fill>
    </dxf>
    <dxf>
      <fill>
        <patternFill>
          <bgColor rgb="FF66FFFF"/>
        </patternFill>
      </fill>
    </dxf>
    <dxf>
      <fill>
        <patternFill>
          <bgColor rgb="FF99FF99"/>
        </patternFill>
      </fill>
    </dxf>
    <dxf>
      <fill>
        <patternFill>
          <bgColor rgb="FFFF7C80"/>
        </patternFill>
      </fill>
    </dxf>
    <dxf>
      <fill>
        <patternFill>
          <bgColor rgb="FFF9E467"/>
        </patternFill>
      </fill>
    </dxf>
  </dxfs>
  <tableStyles count="0" defaultTableStyle="TableStyleMedium2" defaultPivotStyle="PivotStyleLight16"/>
  <colors>
    <mruColors>
      <color rgb="FF66FFFF"/>
      <color rgb="FFF9E467"/>
      <color rgb="FFFF7C80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7-4FD9-9986-ABE9E119D67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7-4FD9-9986-ABE9E119D67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B7-4FD9-9986-ABE9E119D67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B7-4FD9-9986-ABE9E119D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6134783"/>
        <c:axId val="1916133951"/>
      </c:barChart>
      <c:catAx>
        <c:axId val="191613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133951"/>
        <c:crosses val="autoZero"/>
        <c:auto val="1"/>
        <c:lblAlgn val="ctr"/>
        <c:lblOffset val="100"/>
        <c:noMultiLvlLbl val="0"/>
      </c:catAx>
      <c:valAx>
        <c:axId val="191613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13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65-42FA-97C3-C4C201D81A4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65-42FA-97C3-C4C201D81A4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65-42FA-97C3-C4C201D81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399375"/>
        <c:axId val="1574396879"/>
      </c:barChart>
      <c:catAx>
        <c:axId val="157439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96879"/>
        <c:crosses val="autoZero"/>
        <c:auto val="1"/>
        <c:lblAlgn val="ctr"/>
        <c:lblOffset val="100"/>
        <c:noMultiLvlLbl val="0"/>
      </c:catAx>
      <c:valAx>
        <c:axId val="157439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9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88-4241-837A-2C07DFAAB8E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88-4241-837A-2C07DFAAB8E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88-4241-837A-2C07DFAAB8E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88-4241-837A-2C07DFAAB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5667727"/>
        <c:axId val="2045670223"/>
      </c:lineChart>
      <c:catAx>
        <c:axId val="204566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670223"/>
        <c:crosses val="autoZero"/>
        <c:auto val="1"/>
        <c:lblAlgn val="ctr"/>
        <c:lblOffset val="100"/>
        <c:noMultiLvlLbl val="0"/>
      </c:catAx>
      <c:valAx>
        <c:axId val="204567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66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C2FF9D5-E4A2-4580-884B-4E3D1211C70B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815B674-9739-43CA-B0F5-11F5ED0E56F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4CE86A-797C-4602-9687-BA4B4F1E9235}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0</xdr:row>
      <xdr:rowOff>138112</xdr:rowOff>
    </xdr:from>
    <xdr:to>
      <xdr:col>18</xdr:col>
      <xdr:colOff>485775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DEC0D-EAA2-4E77-973E-99B72CE26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428624</xdr:colOff>
      <xdr:row>3</xdr:row>
      <xdr:rowOff>90485</xdr:rowOff>
    </xdr:from>
    <xdr:to>
      <xdr:col>18</xdr:col>
      <xdr:colOff>276224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D2641-6063-4494-8062-D6FA0DF02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166686</xdr:rowOff>
    </xdr:from>
    <xdr:to>
      <xdr:col>14</xdr:col>
      <xdr:colOff>333375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EF287-58E5-464E-9455-EFB0DFE8D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8C7075-4C3A-4163-9A08-B344FECD5E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CA3A31A-2722-41FF-8A22-9E58926DDFF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364" cy="62881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Bonillas" refreshedDate="44462.934003703704" createdVersion="7" refreshedVersion="7" minRefreshableVersion="3" recordCount="4114" xr:uid="{6B1042A8-D4B0-49CF-91AD-C50FE55D3C2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  <cacheField name="Year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Bonillas" refreshedDate="44462.954195138889" createdVersion="7" refreshedVersion="7" minRefreshableVersion="3" recordCount="4114" xr:uid="{B72215E2-D1C5-4481-BE50-E3BB3FBB1C0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blah" numFmtId="0">
      <sharedItems containsNonDate="0" containsString="0" containsBlank="1"/>
    </cacheField>
    <cacheField name="blah2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m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m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m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m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m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m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m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m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m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m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m/>
    <m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m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m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m/>
    <m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m/>
    <m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m/>
    <m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m/>
    <m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m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m/>
    <m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m/>
    <m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m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m/>
    <m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m/>
    <m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m/>
    <m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m/>
    <m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m/>
    <m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m/>
    <m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m/>
    <m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m/>
    <m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m/>
    <m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m/>
    <m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m/>
    <m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m/>
    <m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m/>
    <m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m/>
    <m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m/>
    <m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m/>
    <m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m/>
    <m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m/>
    <m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m/>
    <m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m/>
    <m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m/>
    <m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m/>
    <m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m/>
    <m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m/>
    <m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m/>
    <m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m/>
    <m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m/>
    <m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m/>
    <m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m/>
    <m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m/>
    <m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m/>
    <m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m/>
    <m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m/>
    <m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m/>
    <m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m/>
    <m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m/>
    <m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m/>
    <m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m/>
    <m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m/>
    <m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m/>
    <m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m/>
    <m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m/>
    <m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m/>
    <m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m/>
    <m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m/>
    <m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m/>
    <m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m/>
    <m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m/>
    <m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m/>
    <m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m/>
    <m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m/>
    <m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m/>
    <m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m/>
    <m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m/>
    <m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m/>
    <m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m/>
    <m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m/>
    <m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m/>
    <m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m/>
    <m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m/>
    <m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m/>
    <m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m/>
    <m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m/>
    <m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m/>
    <m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m/>
    <m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m/>
    <m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m/>
    <m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m/>
    <m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m/>
    <m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m/>
    <m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m/>
    <m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m/>
    <m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m/>
    <m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m/>
    <m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m/>
    <m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m/>
    <m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m/>
    <m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m/>
    <m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m/>
    <m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m/>
    <m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m/>
    <m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m/>
    <m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m/>
    <m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m/>
    <m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m/>
    <m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m/>
    <m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m/>
    <m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m/>
    <m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m/>
    <m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m/>
    <m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m/>
    <m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m/>
    <m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m/>
    <m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m/>
    <m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m/>
    <m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m/>
    <m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m/>
    <m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m/>
    <m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m/>
    <m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m/>
    <m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m/>
    <m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m/>
    <m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m/>
    <m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m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m/>
    <m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m/>
    <m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m/>
    <m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m/>
    <m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m/>
    <m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m/>
    <m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m/>
    <m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m/>
    <m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m/>
    <m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m/>
    <m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m/>
    <m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m/>
    <m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m/>
    <m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m/>
    <m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m/>
    <m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m/>
    <m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m/>
    <m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m/>
    <m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m/>
    <m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m/>
    <m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m/>
    <m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m/>
    <m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m/>
    <m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m/>
    <m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m/>
    <m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m/>
    <m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m/>
    <m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m/>
    <m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m/>
    <m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m/>
    <m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m/>
    <m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m/>
    <m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m/>
    <m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m/>
    <m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m/>
    <m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m/>
    <m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m/>
    <m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m/>
    <m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m/>
    <m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m/>
    <m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m/>
    <m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m/>
    <m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m/>
    <m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m/>
    <m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m/>
    <m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m/>
    <m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m/>
    <m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m/>
    <m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m/>
    <m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m/>
    <m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m/>
    <m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m/>
    <m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m/>
    <m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m/>
    <m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m/>
    <m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m/>
    <m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m/>
    <m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m/>
    <m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m/>
    <m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m/>
    <m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m/>
    <m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m/>
    <m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m/>
    <m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m/>
    <m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m/>
    <m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m/>
    <m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m/>
    <m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m/>
    <m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m/>
    <m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m/>
    <m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m/>
    <m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m/>
    <m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m/>
    <m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m/>
    <m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m/>
    <m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m/>
    <m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m/>
    <m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m/>
    <m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m/>
    <m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m/>
    <m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m/>
    <m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m/>
    <m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m/>
    <m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m/>
    <m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m/>
    <m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m/>
    <m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m/>
    <m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m/>
    <m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m/>
    <m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m/>
    <m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m/>
    <m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m/>
    <m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m/>
    <m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m/>
    <m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m/>
    <m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m/>
    <m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m/>
    <m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m/>
    <m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m/>
    <m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m/>
    <m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m/>
    <m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m/>
    <m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m/>
    <m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m/>
    <m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m/>
    <m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m/>
    <m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m/>
    <m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m/>
    <m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m/>
    <m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m/>
    <m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m/>
    <m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m/>
    <m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m/>
    <m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m/>
    <m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m/>
    <m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m/>
    <m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m/>
    <m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m/>
    <m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m/>
    <m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m/>
    <m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m/>
    <m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m/>
    <m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m/>
    <m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m/>
    <m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m/>
    <m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m/>
    <m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m/>
    <m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m/>
    <m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m/>
    <m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m/>
    <m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m/>
    <m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m/>
    <m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m/>
    <m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m/>
    <m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m/>
    <m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m/>
    <m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m/>
    <m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m/>
    <m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m/>
    <m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m/>
    <m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m/>
    <m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m/>
    <m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m/>
    <m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m/>
    <m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m/>
    <m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m/>
    <m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m/>
    <m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m/>
    <m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m/>
    <m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m/>
    <m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m/>
    <m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m/>
    <m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m/>
    <m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m/>
    <m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m/>
    <m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m/>
    <m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m/>
    <m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m/>
    <m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m/>
    <m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m/>
    <m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m/>
    <m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m/>
    <m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m/>
    <m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m/>
    <m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m/>
    <m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m/>
    <m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m/>
    <m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m/>
    <m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m/>
    <m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m/>
    <m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m/>
    <m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m/>
    <m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m/>
    <m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m/>
    <m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m/>
    <m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m/>
    <m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m/>
    <m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m/>
    <m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m/>
    <m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m/>
    <m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m/>
    <m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m/>
    <m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m/>
    <m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m/>
    <m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m/>
    <m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m/>
    <m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m/>
    <m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m/>
    <m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m/>
    <m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m/>
    <m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m/>
    <m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m/>
    <m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m/>
    <m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m/>
    <m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m/>
    <m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m/>
    <m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m/>
    <m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m/>
    <m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m/>
    <m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m/>
    <m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m/>
    <m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m/>
    <m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m/>
    <m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m/>
    <m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m/>
    <m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m/>
    <m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m/>
    <m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m/>
    <m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m/>
    <m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m/>
    <m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m/>
    <m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m/>
    <m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m/>
    <m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m/>
    <m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m/>
    <m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m/>
    <m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m/>
    <m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m/>
    <m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m/>
    <m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m/>
    <m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m/>
    <m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m/>
    <m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m/>
    <m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m/>
    <m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m/>
    <m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m/>
    <m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m/>
    <m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m/>
    <m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m/>
    <m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m/>
    <m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m/>
    <m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m/>
    <m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m/>
    <m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m/>
    <m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m/>
    <m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m/>
    <m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m/>
    <m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m/>
    <m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m/>
    <m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m/>
    <m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m/>
    <m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m/>
    <m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m/>
    <m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m/>
    <m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m/>
    <m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m/>
    <m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m/>
    <m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m/>
    <m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m/>
    <m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m/>
    <m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m/>
    <m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m/>
    <m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m/>
    <m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m/>
    <m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m/>
    <m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m/>
    <m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m/>
    <m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m/>
    <m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m/>
    <m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m/>
    <m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m/>
    <m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m/>
    <m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m/>
    <m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m/>
    <m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m/>
    <m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m/>
    <m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m/>
    <m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m/>
    <m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m/>
    <m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m/>
    <m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m/>
    <m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m/>
    <m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m/>
    <m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m/>
    <m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m/>
    <m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m/>
    <m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m/>
    <m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m/>
    <m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m/>
    <m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m/>
    <m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m/>
    <m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m/>
    <m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m/>
    <m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m/>
    <m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m/>
    <m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m/>
    <m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m/>
    <m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m/>
    <m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m/>
    <m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m/>
    <m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m/>
    <m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m/>
    <m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m/>
    <m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m/>
    <m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m/>
    <m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m/>
    <m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m/>
    <m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m/>
    <m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m/>
    <m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m/>
    <m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m/>
    <m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m/>
    <m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m/>
    <m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m/>
    <m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m/>
    <m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m/>
    <m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m/>
    <m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m/>
    <m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m/>
    <m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m/>
    <m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m/>
    <m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m/>
    <m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m/>
    <m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m/>
    <m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m/>
    <m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m/>
    <m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m/>
    <m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m/>
    <m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m/>
    <m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m/>
    <m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m/>
    <m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m/>
    <m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m/>
    <m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m/>
    <m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m/>
    <m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m/>
    <m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m/>
    <m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m/>
    <m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m/>
    <m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m/>
    <m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m/>
    <m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m/>
    <m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m/>
    <m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m/>
    <m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m/>
    <m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m/>
    <m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m/>
    <m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m/>
    <m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m/>
    <m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m/>
    <m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m/>
    <m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m/>
    <m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m/>
    <m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m/>
    <m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m/>
    <m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m/>
    <m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m/>
    <m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m/>
    <m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m/>
    <m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m/>
    <m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m/>
    <m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m/>
    <m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m/>
    <m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m/>
    <m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m/>
    <m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m/>
    <m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m/>
    <m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m/>
    <m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m/>
    <m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m/>
    <m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m/>
    <m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m/>
    <m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m/>
    <m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m/>
    <m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m/>
    <m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m/>
    <m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m/>
    <m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m/>
    <m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m/>
    <m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m/>
    <m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m/>
    <m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m/>
    <m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m/>
    <m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m/>
    <m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m/>
    <m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m/>
    <m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m/>
    <m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m/>
    <m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m/>
    <m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m/>
    <m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m/>
    <m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m/>
    <m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m/>
    <m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m/>
    <m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m/>
    <m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m/>
    <m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m/>
    <m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m/>
    <m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m/>
    <m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m/>
    <m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m/>
    <m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m/>
    <m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m/>
    <m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m/>
    <m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m/>
    <m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m/>
    <m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m/>
    <m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m/>
    <m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m/>
    <m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m/>
    <m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m/>
    <m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m/>
    <m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m/>
    <m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m/>
    <m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m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m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m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m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m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m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m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m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m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m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m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m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m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m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m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m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m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m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m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m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m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m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m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m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m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m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m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m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m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m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m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m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m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m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m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m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m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m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m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m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m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m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m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m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m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m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m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m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m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m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m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m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m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m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m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m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m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m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m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m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m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m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m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m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m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m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m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m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m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m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m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m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m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m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m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m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m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m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m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m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m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m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m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m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m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m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m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m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m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m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m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m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m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m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m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m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m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m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m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m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m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m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m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m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m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m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m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m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m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m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m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m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m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m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m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m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m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m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m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m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m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m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m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m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m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m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m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m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m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m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m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m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m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m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m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m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m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m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m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m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m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m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m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m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m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m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m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m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m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m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m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m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m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m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m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m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m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m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m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m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m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m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m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m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m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m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m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m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m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m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m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m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m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m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m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m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m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m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m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m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m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m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m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m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m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m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m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m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m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m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m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m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m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m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m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m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m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m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m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m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m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m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m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m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m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m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m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m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m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m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m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m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m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m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m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m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m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m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m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m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m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m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m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m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m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m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m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m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m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m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m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m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m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m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m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m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m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m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m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m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m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m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m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m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m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m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m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m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m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m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m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m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m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m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m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m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m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m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m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m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m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m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m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m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m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m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m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m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m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m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m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m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m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m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m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m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m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m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m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m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m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m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m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m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m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m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m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m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m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m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m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m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m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m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m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m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m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m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m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m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m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m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m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m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m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m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m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m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m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m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m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m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m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m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m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m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m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m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m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m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m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m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m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m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m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m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m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m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m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m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m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m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m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m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m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m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m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m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m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m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m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m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m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m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m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m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m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m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m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m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m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m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m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m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m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m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m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m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m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m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m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m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m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m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m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m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m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m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m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m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m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m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m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m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m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m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m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m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m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m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m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m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m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m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m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m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m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m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m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m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m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m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m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m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m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m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m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m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m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m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m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m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m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m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m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m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m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m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m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m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m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m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m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m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m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m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m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m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m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m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m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m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m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m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m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m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m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m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m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m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m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m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m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m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m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m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m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m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m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m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m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m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m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m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m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m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m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m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m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m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m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m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m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m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m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m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m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m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m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m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m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m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m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m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m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m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m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m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m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m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m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m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m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m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m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m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m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m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m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m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m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m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m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m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m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m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m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m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m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m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m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m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m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m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m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m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m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m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m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m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m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m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m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m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m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m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m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m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m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m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m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m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m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m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m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m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m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m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m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m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m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m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m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m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m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m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m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m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m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m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m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m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m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m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m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m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m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m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m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m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m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m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m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m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m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m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m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m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m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m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m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m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m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m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m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m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m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m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m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m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m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m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m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m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m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m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m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m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m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m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m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m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m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m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m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m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m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m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m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m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m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m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m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m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m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m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m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m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m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m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m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m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m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m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m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m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m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m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m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m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m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m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m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m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m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m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m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m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m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m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m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m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m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m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m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m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m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m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m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m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m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m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m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m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m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m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m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m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m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m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m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m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m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m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m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m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m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m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m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m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m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m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m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m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m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m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m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m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m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m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m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m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m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m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m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m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m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m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m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m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m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m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m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m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m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m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m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m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m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m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m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m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m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m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m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m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m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m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m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m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m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m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m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m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m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m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m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m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m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m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m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m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m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m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m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m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m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m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m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m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m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m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m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m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m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m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m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m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m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m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m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m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m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m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m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m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m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m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m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m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m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m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m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m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m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m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m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m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m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m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m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m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m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m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m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m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m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m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m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m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m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m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m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m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m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m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m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m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m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m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m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m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m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m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m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m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m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m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m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m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m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m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m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m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m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m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m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m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m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m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m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m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m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m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m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m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m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m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m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m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m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m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m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m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m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m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m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m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m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m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m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m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m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m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m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m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m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m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m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m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m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m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m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m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m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m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m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m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m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m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m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m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m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m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m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m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m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m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m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m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m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m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m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m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m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m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m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m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m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m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m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m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m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m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m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m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m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m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m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m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m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m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m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m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m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m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m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m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m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m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m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m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m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m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m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m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m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m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m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m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m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m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m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m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m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m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m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m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m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m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m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m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m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m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m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m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m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m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m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m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m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m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m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m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m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m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m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m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m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m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m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m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m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m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m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m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m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m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m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m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m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m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m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m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m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m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m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m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m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m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m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m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m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m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m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m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m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m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m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m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m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m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m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m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m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m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m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m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m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m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m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m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m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m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m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m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m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m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m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m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m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m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m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m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m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m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m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m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m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m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m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m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m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m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m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m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m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m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m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m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m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m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m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m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m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m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m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m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m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m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m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m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m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m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m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m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m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m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m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m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m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m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m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m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m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m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m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m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m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m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m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m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m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m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m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m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m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m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m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m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m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m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m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m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m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m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m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m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m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m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m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m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m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m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m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m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m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m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m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m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m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m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m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m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m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m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m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m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m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m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m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m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m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m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m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m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m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m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m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m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m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m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m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m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m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m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m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m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m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m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m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m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m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m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m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m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m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m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m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m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m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m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m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m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m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m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m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m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m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m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m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m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m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m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m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m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m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m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m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m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m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m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m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m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m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m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m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m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m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m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m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m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m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m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m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m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m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m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m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m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m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m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m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m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m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m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m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m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m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m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m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m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m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m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m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m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m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m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m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m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m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m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m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m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m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m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m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m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m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m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m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m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m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m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m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m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m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m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m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m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m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m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m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m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m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m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m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m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m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m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m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m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m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m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m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m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m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m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m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m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m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m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m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m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m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m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m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m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m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m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m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m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m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m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m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m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m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m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m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m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m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m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m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m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m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m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m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m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m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m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m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m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m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m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m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m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m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m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m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m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m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m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m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m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m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m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m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m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m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m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m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m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m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m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m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m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m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m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m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m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m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m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m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m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m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m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m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m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m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m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m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m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m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m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m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m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m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m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m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m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m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m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m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m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m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m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m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m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m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m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m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m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m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m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m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m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m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m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m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m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m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m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m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m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m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m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m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m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m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m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m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m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m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m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m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m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m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m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m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m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m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m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m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m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m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m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m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m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m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m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m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m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m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m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m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m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m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m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m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m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m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m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m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m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m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m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m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m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m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m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m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m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m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m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m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m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m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m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m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m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m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m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m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m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m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m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m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m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m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m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m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m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m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m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m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m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m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m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m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m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m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m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m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m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m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m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m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m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m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m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m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m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m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m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m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m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m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m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m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m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m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m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m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m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m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m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m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m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m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m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m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m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m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m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m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m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m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m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m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m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m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m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m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m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m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m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m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m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m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m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m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m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m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m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m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m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m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m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m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m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m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m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m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m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m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m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m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m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m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m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m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m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m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m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m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m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m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m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m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m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m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m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m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m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m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m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m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m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m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m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m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m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m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m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m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m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m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m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m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m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m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m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m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m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m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m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m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m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m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m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m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m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m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m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m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m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m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m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m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m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m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m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m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m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m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m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m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m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m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m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m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m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m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m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m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m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m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m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m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m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m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m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m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m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m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m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m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m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m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m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m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m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m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m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m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m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m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m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m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m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m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m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m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m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m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m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m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m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m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m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m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m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m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m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m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m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m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m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m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m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m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m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m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m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m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m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m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m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m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m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m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m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m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m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m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m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m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m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m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m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m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m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m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m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m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m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m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m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m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m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m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m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m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m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m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m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m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m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m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m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m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m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m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m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m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m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m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m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m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m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m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m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m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m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m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m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m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m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m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m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m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m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m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m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m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m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m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m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m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m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m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m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m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m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m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m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m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m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m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m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m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m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m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m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m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m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m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m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m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m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m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m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m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m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m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m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m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m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m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m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m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m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m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m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m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m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m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m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m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m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m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m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m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m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m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m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m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m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m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m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m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m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m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m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m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m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m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m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m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m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m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m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m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m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m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m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m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m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m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m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m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m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m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m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m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m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m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m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m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m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m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m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m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m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m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m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m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m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m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m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m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m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m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m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m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m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m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m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m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m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m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m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m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m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m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m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m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m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m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m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m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m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m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m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m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m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m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m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m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m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m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m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m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m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m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m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m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m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m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m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m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m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m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m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m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m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m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m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m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m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m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m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m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m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m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m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m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m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m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m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m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m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m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m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m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m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m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m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m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m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m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m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m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m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m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m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m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m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m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m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m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m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m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m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m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m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m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m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m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m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m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m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m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m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m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m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m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m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m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m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m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m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m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m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m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m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m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m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m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m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m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m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m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m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m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m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m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m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m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m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m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m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m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m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m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m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m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m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m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m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m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m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m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m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m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m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m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m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m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m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m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m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m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m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m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m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m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m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m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m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m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m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m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m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m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m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m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m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m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m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m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m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m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m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m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m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m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m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m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m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m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m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m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m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m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m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m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m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m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m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m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m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m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m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m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m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m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m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m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m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m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m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m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m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m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m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m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m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m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m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m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m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m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m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m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m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m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m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m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m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m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m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m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m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m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m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m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m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m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m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m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m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m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m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m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m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m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m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m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m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m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m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m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m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m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m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m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m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m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m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m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m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m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m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m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m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m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m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m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m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m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m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m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m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m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m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m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m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m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m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m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m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m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m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m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m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m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m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m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m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m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m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m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m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m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m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m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m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m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m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m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m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m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m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m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m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m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m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m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m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m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m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m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m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m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m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m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m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m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m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m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m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m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m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m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m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m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m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m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m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m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m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m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m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m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m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m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m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m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m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m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m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m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m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m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m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m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m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m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m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m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m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m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m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m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m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m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m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m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m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m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m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m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m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m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m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m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m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m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m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m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m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m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m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m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m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m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m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m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m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m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m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m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m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m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m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m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m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m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m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m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m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m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m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m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m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m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m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m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m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m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m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m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m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m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m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m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m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m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m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m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m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m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m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m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m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m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m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m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m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m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m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m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m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m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m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m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m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m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m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m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m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m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m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m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m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m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m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m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m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m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m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m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m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m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m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m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m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m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m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m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m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m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m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m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m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m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m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m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m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m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m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m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m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m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m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m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m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m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m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m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m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m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m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m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m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m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m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m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m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m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m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m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m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m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m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m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m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m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m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m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m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m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m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m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m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m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m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m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m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m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m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m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m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m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m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m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m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m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m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m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m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m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m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m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m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m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m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m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m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m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m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m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m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m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m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m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m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m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m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m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m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m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m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m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m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m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m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m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m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m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m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m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m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m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m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m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m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m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m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m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m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m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m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m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m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m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m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m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m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m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m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m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m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m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m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m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m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m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m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m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m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m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m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m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m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m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m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m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m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m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m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m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m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m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m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m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m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m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m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m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m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m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m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m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m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m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m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m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m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m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m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m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m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m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m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m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m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m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m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m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m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m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m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m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m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m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m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m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m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m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m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m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m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m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m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m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m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m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m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m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m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m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m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m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m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m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m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m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m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m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m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m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m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m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m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m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m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m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m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m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m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m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m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m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m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m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m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m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m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m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m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m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m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m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m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m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m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m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m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m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m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m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m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m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m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m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m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m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m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m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m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m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m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m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m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m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m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m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m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m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m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m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m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m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m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m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m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m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m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m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m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m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m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m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m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m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m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m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m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m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m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m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m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m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m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m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m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m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m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m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m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m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m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m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m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m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m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m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m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m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m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m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m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m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m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m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m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m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m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m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m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m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m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m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m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m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m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m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m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m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m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m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m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m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m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m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m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m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m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m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m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m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m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m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m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m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m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m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m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m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m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m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m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m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m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m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m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m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m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m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m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m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m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m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m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m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m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m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m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m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m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m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m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m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m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m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m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m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m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m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m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m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m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m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m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m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m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m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m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m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m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m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m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m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m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m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m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m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m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m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m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m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m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m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m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m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m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m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m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m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m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m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m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m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m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m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m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m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m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m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m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m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m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m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m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m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m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m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m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m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m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m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m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m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m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m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m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m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m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m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m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m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m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m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m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m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m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m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m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m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m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m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m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m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m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m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m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m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m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m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m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m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m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m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m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m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m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m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m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m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m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m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m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m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m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m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m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m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m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m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m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m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m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m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m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m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m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m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m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m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m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m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m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m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m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m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m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m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m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m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m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m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m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m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m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m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m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m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m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m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m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m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m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m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m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m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m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m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m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m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m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m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m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m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m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m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m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m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m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m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m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m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m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m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m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m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m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m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m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m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m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m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m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m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m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m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m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m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m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m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m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m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m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m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m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m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m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m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m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m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m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m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m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m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m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m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m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m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m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m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m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m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m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m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m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m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m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m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m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m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m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m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m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m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m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m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m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m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m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m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m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m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m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m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m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m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m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m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m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m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m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m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m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m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m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m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m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m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m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m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m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m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m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m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m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m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m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m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m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m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m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m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m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m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m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m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m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m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m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m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m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m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m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m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m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m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m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m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m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m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m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m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m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m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m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m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m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m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m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m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m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m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m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m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m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m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m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m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m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m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m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m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m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m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m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m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m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m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m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m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m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m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m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m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m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m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m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m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m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m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m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m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m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m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m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m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m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m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m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m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m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m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m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m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m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m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m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m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m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m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m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m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m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m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m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m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m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m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m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m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m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m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m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m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m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m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m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m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m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m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m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m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m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m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m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m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m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m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m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m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m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m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m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m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m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m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m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m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m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m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m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m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m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m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m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m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m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m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m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m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m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m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m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m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m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m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m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m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m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m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m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m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m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m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m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m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m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m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m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m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m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m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m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m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m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m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m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m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m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m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m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m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m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m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m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m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m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m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m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m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m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m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m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m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m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m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m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m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m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m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m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m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m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m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m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m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m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m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m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m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m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m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m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m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m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m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m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m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m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m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m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m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m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m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m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m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m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m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m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m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m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m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m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m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m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m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m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m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m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m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m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m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m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m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m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m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m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m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m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m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m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m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m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m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m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m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m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m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m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m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m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m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m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m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m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m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m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m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m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m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m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m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m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m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m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m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m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m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m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m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m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m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m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m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m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m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m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m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m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m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m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m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m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m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m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m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m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m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m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m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m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m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m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m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m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m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m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m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m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m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m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m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m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m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m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m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m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m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m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m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m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m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m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m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m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m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m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m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m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m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m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m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m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m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m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m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m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m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m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m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m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m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m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m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m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m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m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m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m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m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m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m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m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m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m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m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m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m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m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m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m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m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m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m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m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m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m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m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m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m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m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m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m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m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m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m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m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m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m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m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m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m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m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m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m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m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m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m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m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m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m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m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m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m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m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m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m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m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m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m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m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m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m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m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m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m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m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m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m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m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m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m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m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m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m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m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m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m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m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m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m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m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m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m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m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m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m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m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m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m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m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m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m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m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m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m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m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m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m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m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m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m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m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m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m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m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m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m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m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m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m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m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m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m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m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m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m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m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m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m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m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m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m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m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m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m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m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m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m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m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m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m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m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m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m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m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m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m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m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m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m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m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m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m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m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m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m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m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m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m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m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m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m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m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m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m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m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m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m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m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m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m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m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m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m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m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m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m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m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m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m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m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m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m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m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m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m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m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m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m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m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m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m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m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m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m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m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m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m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m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m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m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m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m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m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m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m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m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m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m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m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m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m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m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m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m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m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m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m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m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m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m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m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m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m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m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m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m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m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m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m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m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m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m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m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m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m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m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m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m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m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m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m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m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m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m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m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m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m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m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m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m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m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m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m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m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m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m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m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m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m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m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m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m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m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m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m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m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m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m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m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m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m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m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m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m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m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m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m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m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m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m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m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m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m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m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m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m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m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m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m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m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m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m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m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m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m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m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m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m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m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m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m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m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m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m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m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m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m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m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m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m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m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m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m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m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m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m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m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m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m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m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m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m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m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m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m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m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m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m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m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m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m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m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m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m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m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m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m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m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m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m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m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m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m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m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m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m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m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m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m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m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m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m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m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m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m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m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m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m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m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m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m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m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m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m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m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m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m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m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m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m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m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m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m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m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m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m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m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m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m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m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m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m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m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m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m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m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m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m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m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m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m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m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m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m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m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m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m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m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m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m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m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m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m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m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m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m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m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m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m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m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m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m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m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m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m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m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m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m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m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m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m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m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m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m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m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m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m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m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m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m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m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m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m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m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m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m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m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m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m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m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m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m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m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m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m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m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m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m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m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m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m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m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m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m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m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m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m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m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m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m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m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m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m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m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m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m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m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m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m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m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m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m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m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m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m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m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m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m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m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m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m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m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m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m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m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m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m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m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m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m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m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m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m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m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m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m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m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m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m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m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m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m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m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m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m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m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m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m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m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m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m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m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m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m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m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m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m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m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m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m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m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m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m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m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m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m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m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m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m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m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m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m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m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m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m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m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m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m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m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m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m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m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m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m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m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m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m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m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m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m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m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m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m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m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m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m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m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m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m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m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m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m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m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m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m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m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m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m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m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m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m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m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m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m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m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m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m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m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m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m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m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298DE-14B8-4C81-BA38-0F965CFE1C5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79AAE-BA19-4C6B-AFD1-509FBF3FBCA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8E00F-7A4B-4086-BB4A-EF26D3CA7CE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3634" sqref="B3634"/>
    </sheetView>
  </sheetViews>
  <sheetFormatPr defaultColWidth="8.7109375" defaultRowHeight="15" x14ac:dyDescent="0.25"/>
  <cols>
    <col min="2" max="2" width="38.42578125" style="9" customWidth="1"/>
    <col min="3" max="3" width="40.28515625" style="3" customWidth="1"/>
    <col min="4" max="4" width="15.7109375" style="37" bestFit="1" customWidth="1"/>
    <col min="5" max="5" width="16.42578125" style="37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5703125" bestFit="1" customWidth="1"/>
    <col min="16" max="16" width="29.28515625" style="35" bestFit="1" customWidth="1"/>
    <col min="19" max="19" width="30" style="16" bestFit="1" customWidth="1"/>
    <col min="20" max="20" width="37.42578125" style="16" bestFit="1" customWidth="1"/>
  </cols>
  <sheetData>
    <row r="1" spans="1:20" ht="14.25" customHeight="1" x14ac:dyDescent="0.25">
      <c r="A1" s="1" t="s">
        <v>0</v>
      </c>
      <c r="B1" s="8" t="s">
        <v>1</v>
      </c>
      <c r="C1" s="2" t="s">
        <v>4110</v>
      </c>
      <c r="D1" s="36" t="s">
        <v>8216</v>
      </c>
      <c r="E1" s="3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8329</v>
      </c>
      <c r="O1" s="1" t="s">
        <v>8330</v>
      </c>
      <c r="P1" s="34" t="s">
        <v>8264</v>
      </c>
      <c r="Q1" s="1" t="s">
        <v>8338</v>
      </c>
      <c r="R1" s="1" t="s">
        <v>8338</v>
      </c>
      <c r="S1" s="15" t="s">
        <v>8336</v>
      </c>
      <c r="T1" s="15" t="s">
        <v>8337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8279</v>
      </c>
      <c r="O2" t="s">
        <v>8280</v>
      </c>
      <c r="P2">
        <f>IFERROR(ROUND(E2/L2,2),0)</f>
        <v>63.92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8279</v>
      </c>
      <c r="O3" t="s">
        <v>8280</v>
      </c>
      <c r="P3">
        <f t="shared" ref="P3:P66" si="0">IFERROR(ROUND(E3/L3,2),0)</f>
        <v>185.48</v>
      </c>
      <c r="S3" s="16">
        <f>(((J3/60)/60)/24)+DATE(1970,1,1)</f>
        <v>42766.600497685184</v>
      </c>
      <c r="T3" s="16">
        <f t="shared" ref="T3:T66" si="1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33">
        <v>500</v>
      </c>
      <c r="E4" s="3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8279</v>
      </c>
      <c r="O4" t="s">
        <v>8280</v>
      </c>
      <c r="P4" s="35">
        <f t="shared" si="0"/>
        <v>15</v>
      </c>
      <c r="S4" s="16">
        <f>(((J4/60)/60)/24)+DATE(1970,1,1)</f>
        <v>42405.702349537038</v>
      </c>
      <c r="T4" s="16">
        <f t="shared" si="1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8279</v>
      </c>
      <c r="O5" t="s">
        <v>8280</v>
      </c>
      <c r="P5">
        <f t="shared" si="0"/>
        <v>69.27</v>
      </c>
      <c r="S5" s="16">
        <f t="shared" ref="S5:S68" si="2">(((J5/60)/60)/24)+DATE(1970,1,1)</f>
        <v>41828.515127314815</v>
      </c>
      <c r="T5" s="16">
        <f t="shared" si="1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8279</v>
      </c>
      <c r="O6" t="s">
        <v>8280</v>
      </c>
      <c r="P6">
        <f t="shared" si="0"/>
        <v>190.55</v>
      </c>
      <c r="S6" s="16">
        <f t="shared" si="2"/>
        <v>42327.834247685183</v>
      </c>
      <c r="T6" s="16">
        <f t="shared" si="1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8279</v>
      </c>
      <c r="O7" t="s">
        <v>8280</v>
      </c>
      <c r="P7">
        <f t="shared" si="0"/>
        <v>93.4</v>
      </c>
      <c r="S7" s="16">
        <f t="shared" si="2"/>
        <v>42563.932951388888</v>
      </c>
      <c r="T7" s="16">
        <f t="shared" si="1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8279</v>
      </c>
      <c r="O8" t="s">
        <v>8280</v>
      </c>
      <c r="P8">
        <f t="shared" si="0"/>
        <v>146.88</v>
      </c>
      <c r="S8" s="16">
        <f t="shared" si="2"/>
        <v>41794.072337962964</v>
      </c>
      <c r="T8" s="16">
        <f t="shared" si="1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8279</v>
      </c>
      <c r="O9" t="s">
        <v>8280</v>
      </c>
      <c r="P9">
        <f t="shared" si="0"/>
        <v>159.82</v>
      </c>
      <c r="S9" s="16">
        <f t="shared" si="2"/>
        <v>42516.047071759262</v>
      </c>
      <c r="T9" s="16">
        <f t="shared" si="1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8279</v>
      </c>
      <c r="O10" t="s">
        <v>8280</v>
      </c>
      <c r="P10">
        <f t="shared" si="0"/>
        <v>291.79000000000002</v>
      </c>
      <c r="S10" s="16">
        <f t="shared" si="2"/>
        <v>42468.94458333333</v>
      </c>
      <c r="T10" s="16">
        <f t="shared" si="1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8279</v>
      </c>
      <c r="O11" t="s">
        <v>8280</v>
      </c>
      <c r="P11">
        <f t="shared" si="0"/>
        <v>31.5</v>
      </c>
      <c r="S11" s="16">
        <f t="shared" si="2"/>
        <v>42447.103518518517</v>
      </c>
      <c r="T11" s="16">
        <f t="shared" si="1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8279</v>
      </c>
      <c r="O12" t="s">
        <v>8280</v>
      </c>
      <c r="P12">
        <f t="shared" si="0"/>
        <v>158.68</v>
      </c>
      <c r="S12" s="16">
        <f t="shared" si="2"/>
        <v>41780.068043981482</v>
      </c>
      <c r="T12" s="16">
        <f t="shared" si="1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8279</v>
      </c>
      <c r="O13" t="s">
        <v>8280</v>
      </c>
      <c r="P13">
        <f t="shared" si="0"/>
        <v>80.33</v>
      </c>
      <c r="S13" s="16">
        <f t="shared" si="2"/>
        <v>42572.778495370367</v>
      </c>
      <c r="T13" s="16">
        <f t="shared" si="1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8279</v>
      </c>
      <c r="O14" t="s">
        <v>8280</v>
      </c>
      <c r="P14">
        <f t="shared" si="0"/>
        <v>59.96</v>
      </c>
      <c r="S14" s="16">
        <f t="shared" si="2"/>
        <v>41791.713252314818</v>
      </c>
      <c r="T14" s="16">
        <f t="shared" si="1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8279</v>
      </c>
      <c r="O15" t="s">
        <v>8280</v>
      </c>
      <c r="P15">
        <f t="shared" si="0"/>
        <v>109.78</v>
      </c>
      <c r="S15" s="16">
        <f t="shared" si="2"/>
        <v>42508.677187499998</v>
      </c>
      <c r="T15" s="16">
        <f t="shared" si="1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8279</v>
      </c>
      <c r="O16" t="s">
        <v>8280</v>
      </c>
      <c r="P16">
        <f t="shared" si="0"/>
        <v>147.71</v>
      </c>
      <c r="S16" s="16">
        <f t="shared" si="2"/>
        <v>41808.02648148148</v>
      </c>
      <c r="T16" s="16">
        <f t="shared" si="1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8279</v>
      </c>
      <c r="O17" t="s">
        <v>8280</v>
      </c>
      <c r="P17">
        <f t="shared" si="0"/>
        <v>21.76</v>
      </c>
      <c r="S17" s="16">
        <f t="shared" si="2"/>
        <v>42256.391875000001</v>
      </c>
      <c r="T17" s="16">
        <f t="shared" si="1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8279</v>
      </c>
      <c r="O18" t="s">
        <v>8280</v>
      </c>
      <c r="P18">
        <f t="shared" si="0"/>
        <v>171.84</v>
      </c>
      <c r="S18" s="16">
        <f t="shared" si="2"/>
        <v>41760.796423611115</v>
      </c>
      <c r="T18" s="16">
        <f t="shared" si="1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33">
        <v>1500</v>
      </c>
      <c r="E19" s="3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8279</v>
      </c>
      <c r="O19" t="s">
        <v>8280</v>
      </c>
      <c r="P19" s="35">
        <f t="shared" si="0"/>
        <v>41.94</v>
      </c>
      <c r="S19" s="16">
        <f t="shared" si="2"/>
        <v>41917.731736111113</v>
      </c>
      <c r="T19" s="16">
        <f t="shared" si="1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8279</v>
      </c>
      <c r="O20" t="s">
        <v>8280</v>
      </c>
      <c r="P20">
        <f t="shared" si="0"/>
        <v>93.26</v>
      </c>
      <c r="S20" s="16">
        <f t="shared" si="2"/>
        <v>41869.542314814818</v>
      </c>
      <c r="T20" s="16">
        <f t="shared" si="1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8279</v>
      </c>
      <c r="O21" t="s">
        <v>8280</v>
      </c>
      <c r="P21">
        <f t="shared" si="0"/>
        <v>56.14</v>
      </c>
      <c r="S21" s="16">
        <f t="shared" si="2"/>
        <v>42175.816365740742</v>
      </c>
      <c r="T21" s="16">
        <f t="shared" si="1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8279</v>
      </c>
      <c r="O22" t="s">
        <v>8280</v>
      </c>
      <c r="P22">
        <f t="shared" si="0"/>
        <v>80.16</v>
      </c>
      <c r="S22" s="16">
        <f t="shared" si="2"/>
        <v>42200.758240740746</v>
      </c>
      <c r="T22" s="16">
        <f t="shared" si="1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8279</v>
      </c>
      <c r="O23" t="s">
        <v>8280</v>
      </c>
      <c r="P23">
        <f t="shared" si="0"/>
        <v>199.9</v>
      </c>
      <c r="S23" s="16">
        <f t="shared" si="2"/>
        <v>41878.627187500002</v>
      </c>
      <c r="T23" s="16">
        <f t="shared" si="1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8279</v>
      </c>
      <c r="O24" t="s">
        <v>8280</v>
      </c>
      <c r="P24">
        <f t="shared" si="0"/>
        <v>51.25</v>
      </c>
      <c r="S24" s="16">
        <f t="shared" si="2"/>
        <v>41989.91134259259</v>
      </c>
      <c r="T24" s="16">
        <f t="shared" si="1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8279</v>
      </c>
      <c r="O25" t="s">
        <v>8280</v>
      </c>
      <c r="P25">
        <f t="shared" si="0"/>
        <v>103.04</v>
      </c>
      <c r="S25" s="16">
        <f t="shared" si="2"/>
        <v>42097.778946759259</v>
      </c>
      <c r="T25" s="16">
        <f t="shared" si="1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8279</v>
      </c>
      <c r="O26" t="s">
        <v>8280</v>
      </c>
      <c r="P26">
        <f t="shared" si="0"/>
        <v>66.349999999999994</v>
      </c>
      <c r="S26" s="16">
        <f t="shared" si="2"/>
        <v>42229.820173611108</v>
      </c>
      <c r="T26" s="16">
        <f t="shared" si="1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8279</v>
      </c>
      <c r="O27" t="s">
        <v>8280</v>
      </c>
      <c r="P27">
        <f t="shared" si="0"/>
        <v>57.14</v>
      </c>
      <c r="S27" s="16">
        <f t="shared" si="2"/>
        <v>42318.025011574078</v>
      </c>
      <c r="T27" s="16">
        <f t="shared" si="1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8279</v>
      </c>
      <c r="O28" t="s">
        <v>8280</v>
      </c>
      <c r="P28">
        <f t="shared" si="0"/>
        <v>102.11</v>
      </c>
      <c r="S28" s="16">
        <f t="shared" si="2"/>
        <v>41828.515555555554</v>
      </c>
      <c r="T28" s="16">
        <f t="shared" si="1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8279</v>
      </c>
      <c r="O29" t="s">
        <v>8280</v>
      </c>
      <c r="P29">
        <f t="shared" si="0"/>
        <v>148.97</v>
      </c>
      <c r="S29" s="16">
        <f t="shared" si="2"/>
        <v>41929.164733796293</v>
      </c>
      <c r="T29" s="16">
        <f t="shared" si="1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8279</v>
      </c>
      <c r="O30" t="s">
        <v>8280</v>
      </c>
      <c r="P30">
        <f t="shared" si="0"/>
        <v>169.61</v>
      </c>
      <c r="S30" s="16">
        <f t="shared" si="2"/>
        <v>42324.96393518518</v>
      </c>
      <c r="T30" s="16">
        <f t="shared" si="1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33">
        <v>3000</v>
      </c>
      <c r="E31" s="3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8279</v>
      </c>
      <c r="O31" t="s">
        <v>8280</v>
      </c>
      <c r="P31" s="35">
        <f t="shared" si="0"/>
        <v>31.62</v>
      </c>
      <c r="S31" s="16">
        <f t="shared" si="2"/>
        <v>41812.67324074074</v>
      </c>
      <c r="T31" s="16">
        <f t="shared" si="1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8279</v>
      </c>
      <c r="O32" t="s">
        <v>8280</v>
      </c>
      <c r="P32">
        <f t="shared" si="0"/>
        <v>76.45</v>
      </c>
      <c r="S32" s="16">
        <f t="shared" si="2"/>
        <v>41842.292997685188</v>
      </c>
      <c r="T32" s="16">
        <f t="shared" si="1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8279</v>
      </c>
      <c r="O33" t="s">
        <v>8280</v>
      </c>
      <c r="P33">
        <f t="shared" si="0"/>
        <v>13</v>
      </c>
      <c r="S33" s="16">
        <f t="shared" si="2"/>
        <v>42376.79206018518</v>
      </c>
      <c r="T33" s="16">
        <f t="shared" si="1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8279</v>
      </c>
      <c r="O34" t="s">
        <v>8280</v>
      </c>
      <c r="P34">
        <f t="shared" si="0"/>
        <v>320.45</v>
      </c>
      <c r="S34" s="16">
        <f t="shared" si="2"/>
        <v>42461.627511574072</v>
      </c>
      <c r="T34" s="16">
        <f t="shared" si="1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8279</v>
      </c>
      <c r="O35" t="s">
        <v>8280</v>
      </c>
      <c r="P35">
        <f t="shared" si="0"/>
        <v>83.75</v>
      </c>
      <c r="S35" s="16">
        <f t="shared" si="2"/>
        <v>42286.660891203705</v>
      </c>
      <c r="T35" s="16">
        <f t="shared" si="1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8279</v>
      </c>
      <c r="O36" t="s">
        <v>8280</v>
      </c>
      <c r="P36">
        <f t="shared" si="0"/>
        <v>49.88</v>
      </c>
      <c r="S36" s="16">
        <f t="shared" si="2"/>
        <v>41841.321770833332</v>
      </c>
      <c r="T36" s="16">
        <f t="shared" si="1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8279</v>
      </c>
      <c r="O37" t="s">
        <v>8280</v>
      </c>
      <c r="P37">
        <f t="shared" si="0"/>
        <v>59.46</v>
      </c>
      <c r="S37" s="16">
        <f t="shared" si="2"/>
        <v>42098.291828703703</v>
      </c>
      <c r="T37" s="16">
        <f t="shared" si="1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8279</v>
      </c>
      <c r="O38" t="s">
        <v>8280</v>
      </c>
      <c r="P38">
        <f t="shared" si="0"/>
        <v>193.84</v>
      </c>
      <c r="S38" s="16">
        <f t="shared" si="2"/>
        <v>42068.307002314818</v>
      </c>
      <c r="T38" s="16">
        <f t="shared" si="1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8279</v>
      </c>
      <c r="O39" t="s">
        <v>8280</v>
      </c>
      <c r="P39">
        <f t="shared" si="0"/>
        <v>159.51</v>
      </c>
      <c r="S39" s="16">
        <f t="shared" si="2"/>
        <v>42032.693043981482</v>
      </c>
      <c r="T39" s="16">
        <f t="shared" si="1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8279</v>
      </c>
      <c r="O40" t="s">
        <v>8280</v>
      </c>
      <c r="P40">
        <f t="shared" si="0"/>
        <v>41.68</v>
      </c>
      <c r="S40" s="16">
        <f t="shared" si="2"/>
        <v>41375.057222222218</v>
      </c>
      <c r="T40" s="16">
        <f t="shared" si="1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33">
        <v>25000</v>
      </c>
      <c r="E41" s="3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8279</v>
      </c>
      <c r="O41" t="s">
        <v>8280</v>
      </c>
      <c r="P41" s="35">
        <f t="shared" si="0"/>
        <v>150.9</v>
      </c>
      <c r="S41" s="16">
        <f t="shared" si="2"/>
        <v>41754.047083333331</v>
      </c>
      <c r="T41" s="16">
        <f t="shared" si="1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8279</v>
      </c>
      <c r="O42" t="s">
        <v>8280</v>
      </c>
      <c r="P42">
        <f t="shared" si="0"/>
        <v>126.69</v>
      </c>
      <c r="S42" s="16">
        <f t="shared" si="2"/>
        <v>41789.21398148148</v>
      </c>
      <c r="T42" s="16">
        <f t="shared" si="1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8279</v>
      </c>
      <c r="O43" t="s">
        <v>8280</v>
      </c>
      <c r="P43">
        <f t="shared" si="0"/>
        <v>105.26</v>
      </c>
      <c r="S43" s="16">
        <f t="shared" si="2"/>
        <v>41887.568912037037</v>
      </c>
      <c r="T43" s="16">
        <f t="shared" si="1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8279</v>
      </c>
      <c r="O44" t="s">
        <v>8280</v>
      </c>
      <c r="P44">
        <f t="shared" si="0"/>
        <v>117.51</v>
      </c>
      <c r="S44" s="16">
        <f t="shared" si="2"/>
        <v>41971.639189814814</v>
      </c>
      <c r="T44" s="16">
        <f t="shared" si="1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8279</v>
      </c>
      <c r="O45" t="s">
        <v>8280</v>
      </c>
      <c r="P45">
        <f t="shared" si="0"/>
        <v>117.36</v>
      </c>
      <c r="S45" s="16">
        <f t="shared" si="2"/>
        <v>41802.790347222224</v>
      </c>
      <c r="T45" s="16">
        <f t="shared" si="1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8279</v>
      </c>
      <c r="O46" t="s">
        <v>8280</v>
      </c>
      <c r="P46">
        <f t="shared" si="0"/>
        <v>133.33000000000001</v>
      </c>
      <c r="S46" s="16">
        <f t="shared" si="2"/>
        <v>41874.098807870374</v>
      </c>
      <c r="T46" s="16">
        <f t="shared" si="1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8279</v>
      </c>
      <c r="O47" t="s">
        <v>8280</v>
      </c>
      <c r="P47">
        <f t="shared" si="0"/>
        <v>98.36</v>
      </c>
      <c r="S47" s="16">
        <f t="shared" si="2"/>
        <v>42457.623923611114</v>
      </c>
      <c r="T47" s="16">
        <f t="shared" si="1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8279</v>
      </c>
      <c r="O48" t="s">
        <v>8280</v>
      </c>
      <c r="P48">
        <f t="shared" si="0"/>
        <v>194.44</v>
      </c>
      <c r="S48" s="16">
        <f t="shared" si="2"/>
        <v>42323.964976851858</v>
      </c>
      <c r="T48" s="16">
        <f t="shared" si="1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8279</v>
      </c>
      <c r="O49" t="s">
        <v>8280</v>
      </c>
      <c r="P49">
        <f t="shared" si="0"/>
        <v>76.87</v>
      </c>
      <c r="S49" s="16">
        <f t="shared" si="2"/>
        <v>41932.819525462961</v>
      </c>
      <c r="T49" s="16">
        <f t="shared" si="1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33">
        <v>2000</v>
      </c>
      <c r="E50" s="3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8279</v>
      </c>
      <c r="O50" t="s">
        <v>8280</v>
      </c>
      <c r="P50" s="35">
        <f t="shared" si="0"/>
        <v>56.82</v>
      </c>
      <c r="S50" s="16">
        <f t="shared" si="2"/>
        <v>42033.516898148147</v>
      </c>
      <c r="T50" s="16">
        <f t="shared" si="1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8279</v>
      </c>
      <c r="O51" t="s">
        <v>8280</v>
      </c>
      <c r="P51">
        <f t="shared" si="0"/>
        <v>137.93</v>
      </c>
      <c r="S51" s="16">
        <f t="shared" si="2"/>
        <v>42271.176446759258</v>
      </c>
      <c r="T51" s="16">
        <f t="shared" si="1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33">
        <v>600</v>
      </c>
      <c r="E52" s="3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8279</v>
      </c>
      <c r="O52" t="s">
        <v>8280</v>
      </c>
      <c r="P52" s="35">
        <f t="shared" si="0"/>
        <v>27.27</v>
      </c>
      <c r="S52" s="16">
        <f t="shared" si="2"/>
        <v>41995.752986111111</v>
      </c>
      <c r="T52" s="16">
        <f t="shared" si="1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8279</v>
      </c>
      <c r="O53" t="s">
        <v>8280</v>
      </c>
      <c r="P53">
        <f t="shared" si="0"/>
        <v>118.34</v>
      </c>
      <c r="S53" s="16">
        <f t="shared" si="2"/>
        <v>42196.928668981483</v>
      </c>
      <c r="T53" s="16">
        <f t="shared" si="1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8279</v>
      </c>
      <c r="O54" t="s">
        <v>8280</v>
      </c>
      <c r="P54">
        <f t="shared" si="0"/>
        <v>223.48</v>
      </c>
      <c r="S54" s="16">
        <f t="shared" si="2"/>
        <v>41807.701921296299</v>
      </c>
      <c r="T54" s="16">
        <f t="shared" si="1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8279</v>
      </c>
      <c r="O55" t="s">
        <v>8280</v>
      </c>
      <c r="P55">
        <f t="shared" si="0"/>
        <v>28.11</v>
      </c>
      <c r="S55" s="16">
        <f t="shared" si="2"/>
        <v>41719.549131944441</v>
      </c>
      <c r="T55" s="16">
        <f t="shared" si="1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8279</v>
      </c>
      <c r="O56" t="s">
        <v>8280</v>
      </c>
      <c r="P56">
        <f t="shared" si="0"/>
        <v>194.23</v>
      </c>
      <c r="S56" s="16">
        <f t="shared" si="2"/>
        <v>42333.713206018518</v>
      </c>
      <c r="T56" s="16">
        <f t="shared" si="1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8279</v>
      </c>
      <c r="O57" t="s">
        <v>8280</v>
      </c>
      <c r="P57">
        <f t="shared" si="0"/>
        <v>128.94999999999999</v>
      </c>
      <c r="S57" s="16">
        <f t="shared" si="2"/>
        <v>42496.968935185185</v>
      </c>
      <c r="T57" s="16">
        <f t="shared" si="1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33">
        <v>8000</v>
      </c>
      <c r="E58" s="3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8279</v>
      </c>
      <c r="O58" t="s">
        <v>8280</v>
      </c>
      <c r="P58" s="35">
        <f t="shared" si="0"/>
        <v>49.32</v>
      </c>
      <c r="S58" s="16">
        <f t="shared" si="2"/>
        <v>42149.548888888887</v>
      </c>
      <c r="T58" s="16">
        <f t="shared" si="1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8279</v>
      </c>
      <c r="O59" t="s">
        <v>8280</v>
      </c>
      <c r="P59">
        <f t="shared" si="0"/>
        <v>221.52</v>
      </c>
      <c r="S59" s="16">
        <f t="shared" si="2"/>
        <v>42089.83289351852</v>
      </c>
      <c r="T59" s="16">
        <f t="shared" si="1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8279</v>
      </c>
      <c r="O60" t="s">
        <v>8280</v>
      </c>
      <c r="P60">
        <f t="shared" si="0"/>
        <v>137.21</v>
      </c>
      <c r="S60" s="16">
        <f t="shared" si="2"/>
        <v>41932.745046296295</v>
      </c>
      <c r="T60" s="16">
        <f t="shared" si="1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8279</v>
      </c>
      <c r="O61" t="s">
        <v>8280</v>
      </c>
      <c r="P61">
        <f t="shared" si="0"/>
        <v>606.82000000000005</v>
      </c>
      <c r="S61" s="16">
        <f t="shared" si="2"/>
        <v>42230.23583333334</v>
      </c>
      <c r="T61" s="16">
        <f t="shared" si="1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33">
        <v>4500</v>
      </c>
      <c r="E62" s="3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8279</v>
      </c>
      <c r="O62" t="s">
        <v>8281</v>
      </c>
      <c r="P62" s="35">
        <f t="shared" si="0"/>
        <v>43.04</v>
      </c>
      <c r="S62" s="16">
        <f t="shared" si="2"/>
        <v>41701.901817129627</v>
      </c>
      <c r="T62" s="16">
        <f t="shared" si="1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8279</v>
      </c>
      <c r="O63" t="s">
        <v>8281</v>
      </c>
      <c r="P63">
        <f t="shared" si="0"/>
        <v>322.39</v>
      </c>
      <c r="S63" s="16">
        <f t="shared" si="2"/>
        <v>41409.814317129632</v>
      </c>
      <c r="T63" s="16">
        <f t="shared" si="1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8279</v>
      </c>
      <c r="O64" t="s">
        <v>8281</v>
      </c>
      <c r="P64">
        <f t="shared" si="0"/>
        <v>96.71</v>
      </c>
      <c r="S64" s="16">
        <f t="shared" si="2"/>
        <v>41311.799513888887</v>
      </c>
      <c r="T64" s="16">
        <f t="shared" si="1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8279</v>
      </c>
      <c r="O65" t="s">
        <v>8281</v>
      </c>
      <c r="P65">
        <f t="shared" si="0"/>
        <v>35.47</v>
      </c>
      <c r="S65" s="16">
        <f t="shared" si="2"/>
        <v>41612.912187499998</v>
      </c>
      <c r="T65" s="16">
        <f t="shared" si="1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8279</v>
      </c>
      <c r="O66" t="s">
        <v>8281</v>
      </c>
      <c r="P66">
        <f t="shared" si="0"/>
        <v>86.67</v>
      </c>
      <c r="S66" s="16">
        <f t="shared" si="2"/>
        <v>41433.01829861111</v>
      </c>
      <c r="T66" s="16">
        <f t="shared" si="1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8279</v>
      </c>
      <c r="O67" t="s">
        <v>8281</v>
      </c>
      <c r="P67">
        <f t="shared" ref="P67:P130" si="3">IFERROR(ROUND(E67/L67,2),0)</f>
        <v>132.05000000000001</v>
      </c>
      <c r="S67" s="16">
        <f t="shared" si="2"/>
        <v>41835.821226851855</v>
      </c>
      <c r="T67" s="16">
        <f t="shared" ref="T67:T130" si="4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8279</v>
      </c>
      <c r="O68" t="s">
        <v>8281</v>
      </c>
      <c r="P68">
        <f t="shared" si="3"/>
        <v>91.23</v>
      </c>
      <c r="S68" s="16">
        <f t="shared" si="2"/>
        <v>42539.849768518514</v>
      </c>
      <c r="T68" s="16">
        <f t="shared" si="4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8279</v>
      </c>
      <c r="O69" t="s">
        <v>8281</v>
      </c>
      <c r="P69">
        <f t="shared" si="3"/>
        <v>116.25</v>
      </c>
      <c r="S69" s="16">
        <f t="shared" ref="S69:S132" si="5">(((J69/60)/60)/24)+DATE(1970,1,1)</f>
        <v>41075.583379629628</v>
      </c>
      <c r="T69" s="16">
        <f t="shared" si="4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33">
        <v>600</v>
      </c>
      <c r="E70" s="3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8279</v>
      </c>
      <c r="O70" t="s">
        <v>8281</v>
      </c>
      <c r="P70" s="35">
        <f t="shared" si="3"/>
        <v>21.19</v>
      </c>
      <c r="S70" s="16">
        <f t="shared" si="5"/>
        <v>41663.569340277776</v>
      </c>
      <c r="T70" s="16">
        <f t="shared" si="4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8279</v>
      </c>
      <c r="O71" t="s">
        <v>8281</v>
      </c>
      <c r="P71">
        <f t="shared" si="3"/>
        <v>62.33</v>
      </c>
      <c r="S71" s="16">
        <f t="shared" si="5"/>
        <v>40786.187789351854</v>
      </c>
      <c r="T71" s="16">
        <f t="shared" si="4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8279</v>
      </c>
      <c r="O72" t="s">
        <v>8281</v>
      </c>
      <c r="P72">
        <f t="shared" si="3"/>
        <v>37.409999999999997</v>
      </c>
      <c r="S72" s="16">
        <f t="shared" si="5"/>
        <v>40730.896354166667</v>
      </c>
      <c r="T72" s="16">
        <f t="shared" si="4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8279</v>
      </c>
      <c r="O73" t="s">
        <v>8281</v>
      </c>
      <c r="P73">
        <f t="shared" si="3"/>
        <v>69.72</v>
      </c>
      <c r="S73" s="16">
        <f t="shared" si="5"/>
        <v>40997.271493055552</v>
      </c>
      <c r="T73" s="16">
        <f t="shared" si="4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8279</v>
      </c>
      <c r="O74" t="s">
        <v>8281</v>
      </c>
      <c r="P74">
        <f t="shared" si="3"/>
        <v>58.17</v>
      </c>
      <c r="S74" s="16">
        <f t="shared" si="5"/>
        <v>41208.010196759256</v>
      </c>
      <c r="T74" s="16">
        <f t="shared" si="4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8279</v>
      </c>
      <c r="O75" t="s">
        <v>8281</v>
      </c>
      <c r="P75">
        <f t="shared" si="3"/>
        <v>50</v>
      </c>
      <c r="S75" s="16">
        <f t="shared" si="5"/>
        <v>40587.75675925926</v>
      </c>
      <c r="T75" s="16">
        <f t="shared" si="4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8279</v>
      </c>
      <c r="O76" t="s">
        <v>8281</v>
      </c>
      <c r="P76">
        <f t="shared" si="3"/>
        <v>19.47</v>
      </c>
      <c r="S76" s="16">
        <f t="shared" si="5"/>
        <v>42360.487210648149</v>
      </c>
      <c r="T76" s="16">
        <f t="shared" si="4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8279</v>
      </c>
      <c r="O77" t="s">
        <v>8281</v>
      </c>
      <c r="P77">
        <f t="shared" si="3"/>
        <v>85.96</v>
      </c>
      <c r="S77" s="16">
        <f t="shared" si="5"/>
        <v>41357.209166666667</v>
      </c>
      <c r="T77" s="16">
        <f t="shared" si="4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8279</v>
      </c>
      <c r="O78" t="s">
        <v>8281</v>
      </c>
      <c r="P78">
        <f t="shared" si="3"/>
        <v>30.67</v>
      </c>
      <c r="S78" s="16">
        <f t="shared" si="5"/>
        <v>40844.691643518519</v>
      </c>
      <c r="T78" s="16">
        <f t="shared" si="4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8279</v>
      </c>
      <c r="O79" t="s">
        <v>8281</v>
      </c>
      <c r="P79">
        <f t="shared" si="3"/>
        <v>60.38</v>
      </c>
      <c r="S79" s="16">
        <f t="shared" si="5"/>
        <v>40997.144872685189</v>
      </c>
      <c r="T79" s="16">
        <f t="shared" si="4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8279</v>
      </c>
      <c r="O80" t="s">
        <v>8281</v>
      </c>
      <c r="P80">
        <f t="shared" si="3"/>
        <v>38.6</v>
      </c>
      <c r="S80" s="16">
        <f t="shared" si="5"/>
        <v>42604.730567129634</v>
      </c>
      <c r="T80" s="16">
        <f t="shared" si="4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33">
        <v>1300</v>
      </c>
      <c r="E81" s="3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8279</v>
      </c>
      <c r="O81" t="s">
        <v>8281</v>
      </c>
      <c r="P81" s="35">
        <f t="shared" si="3"/>
        <v>40.270000000000003</v>
      </c>
      <c r="S81" s="16">
        <f t="shared" si="5"/>
        <v>41724.776539351849</v>
      </c>
      <c r="T81" s="16">
        <f t="shared" si="4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8279</v>
      </c>
      <c r="O82" t="s">
        <v>8281</v>
      </c>
      <c r="P82">
        <f t="shared" si="3"/>
        <v>273.83</v>
      </c>
      <c r="S82" s="16">
        <f t="shared" si="5"/>
        <v>41583.083981481483</v>
      </c>
      <c r="T82" s="16">
        <f t="shared" si="4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8279</v>
      </c>
      <c r="O83" t="s">
        <v>8281</v>
      </c>
      <c r="P83">
        <f t="shared" si="3"/>
        <v>53.04</v>
      </c>
      <c r="S83" s="16">
        <f t="shared" si="5"/>
        <v>41100.158877314818</v>
      </c>
      <c r="T83" s="16">
        <f t="shared" si="4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8279</v>
      </c>
      <c r="O84" t="s">
        <v>8281</v>
      </c>
      <c r="P84">
        <f t="shared" si="3"/>
        <v>40.01</v>
      </c>
      <c r="S84" s="16">
        <f t="shared" si="5"/>
        <v>40795.820150462961</v>
      </c>
      <c r="T84" s="16">
        <f t="shared" si="4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33">
        <v>200</v>
      </c>
      <c r="E85" s="3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8279</v>
      </c>
      <c r="O85" t="s">
        <v>8281</v>
      </c>
      <c r="P85" s="35">
        <f t="shared" si="3"/>
        <v>15.77</v>
      </c>
      <c r="S85" s="16">
        <f t="shared" si="5"/>
        <v>42042.615613425922</v>
      </c>
      <c r="T85" s="16">
        <f t="shared" si="4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8279</v>
      </c>
      <c r="O86" t="s">
        <v>8281</v>
      </c>
      <c r="P86">
        <f t="shared" si="3"/>
        <v>71.430000000000007</v>
      </c>
      <c r="S86" s="16">
        <f t="shared" si="5"/>
        <v>40648.757939814815</v>
      </c>
      <c r="T86" s="16">
        <f t="shared" si="4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8279</v>
      </c>
      <c r="O87" t="s">
        <v>8281</v>
      </c>
      <c r="P87">
        <f t="shared" si="3"/>
        <v>71.709999999999994</v>
      </c>
      <c r="S87" s="16">
        <f t="shared" si="5"/>
        <v>40779.125428240739</v>
      </c>
      <c r="T87" s="16">
        <f t="shared" si="4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8279</v>
      </c>
      <c r="O88" t="s">
        <v>8281</v>
      </c>
      <c r="P88">
        <f t="shared" si="3"/>
        <v>375.76</v>
      </c>
      <c r="S88" s="16">
        <f t="shared" si="5"/>
        <v>42291.556076388893</v>
      </c>
      <c r="T88" s="16">
        <f t="shared" si="4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8279</v>
      </c>
      <c r="O89" t="s">
        <v>8281</v>
      </c>
      <c r="P89">
        <f t="shared" si="3"/>
        <v>104.6</v>
      </c>
      <c r="S89" s="16">
        <f t="shared" si="5"/>
        <v>40322.53938657407</v>
      </c>
      <c r="T89" s="16">
        <f t="shared" si="4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8279</v>
      </c>
      <c r="O90" t="s">
        <v>8281</v>
      </c>
      <c r="P90">
        <f t="shared" si="3"/>
        <v>60</v>
      </c>
      <c r="S90" s="16">
        <f t="shared" si="5"/>
        <v>41786.65892361111</v>
      </c>
      <c r="T90" s="16">
        <f t="shared" si="4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8279</v>
      </c>
      <c r="O91" t="s">
        <v>8281</v>
      </c>
      <c r="P91">
        <f t="shared" si="3"/>
        <v>123.29</v>
      </c>
      <c r="S91" s="16">
        <f t="shared" si="5"/>
        <v>41402.752222222225</v>
      </c>
      <c r="T91" s="16">
        <f t="shared" si="4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8279</v>
      </c>
      <c r="O92" t="s">
        <v>8281</v>
      </c>
      <c r="P92">
        <f t="shared" si="3"/>
        <v>31.38</v>
      </c>
      <c r="S92" s="16">
        <f t="shared" si="5"/>
        <v>40706.297442129631</v>
      </c>
      <c r="T92" s="16">
        <f t="shared" si="4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8279</v>
      </c>
      <c r="O93" t="s">
        <v>8281</v>
      </c>
      <c r="P93">
        <f t="shared" si="3"/>
        <v>78.260000000000005</v>
      </c>
      <c r="S93" s="16">
        <f t="shared" si="5"/>
        <v>40619.402361111112</v>
      </c>
      <c r="T93" s="16">
        <f t="shared" si="4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8279</v>
      </c>
      <c r="O94" t="s">
        <v>8281</v>
      </c>
      <c r="P94">
        <f t="shared" si="3"/>
        <v>122.33</v>
      </c>
      <c r="S94" s="16">
        <f t="shared" si="5"/>
        <v>42721.198877314819</v>
      </c>
      <c r="T94" s="16">
        <f t="shared" si="4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8279</v>
      </c>
      <c r="O95" t="s">
        <v>8281</v>
      </c>
      <c r="P95">
        <f t="shared" si="3"/>
        <v>73.73</v>
      </c>
      <c r="S95" s="16">
        <f t="shared" si="5"/>
        <v>41065.858067129629</v>
      </c>
      <c r="T95" s="16">
        <f t="shared" si="4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33">
        <v>250</v>
      </c>
      <c r="E96" s="3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8279</v>
      </c>
      <c r="O96" t="s">
        <v>8281</v>
      </c>
      <c r="P96" s="35">
        <f t="shared" si="3"/>
        <v>21.67</v>
      </c>
      <c r="S96" s="16">
        <f t="shared" si="5"/>
        <v>41716.717847222222</v>
      </c>
      <c r="T96" s="16">
        <f t="shared" si="4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8279</v>
      </c>
      <c r="O97" t="s">
        <v>8281</v>
      </c>
      <c r="P97">
        <f t="shared" si="3"/>
        <v>21.9</v>
      </c>
      <c r="S97" s="16">
        <f t="shared" si="5"/>
        <v>40935.005104166667</v>
      </c>
      <c r="T97" s="16">
        <f t="shared" si="4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8279</v>
      </c>
      <c r="O98" t="s">
        <v>8281</v>
      </c>
      <c r="P98">
        <f t="shared" si="3"/>
        <v>50.59</v>
      </c>
      <c r="S98" s="16">
        <f t="shared" si="5"/>
        <v>40324.662511574075</v>
      </c>
      <c r="T98" s="16">
        <f t="shared" si="4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8279</v>
      </c>
      <c r="O99" t="s">
        <v>8281</v>
      </c>
      <c r="P99">
        <f t="shared" si="3"/>
        <v>53.13</v>
      </c>
      <c r="S99" s="16">
        <f t="shared" si="5"/>
        <v>40706.135208333333</v>
      </c>
      <c r="T99" s="16">
        <f t="shared" si="4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8279</v>
      </c>
      <c r="O100" t="s">
        <v>8281</v>
      </c>
      <c r="P100">
        <f t="shared" si="3"/>
        <v>56.67</v>
      </c>
      <c r="S100" s="16">
        <f t="shared" si="5"/>
        <v>41214.79483796296</v>
      </c>
      <c r="T100" s="16">
        <f t="shared" si="4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8279</v>
      </c>
      <c r="O101" t="s">
        <v>8281</v>
      </c>
      <c r="P101">
        <f t="shared" si="3"/>
        <v>40.78</v>
      </c>
      <c r="S101" s="16">
        <f t="shared" si="5"/>
        <v>41631.902766203704</v>
      </c>
      <c r="T101" s="16">
        <f t="shared" si="4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8279</v>
      </c>
      <c r="O102" t="s">
        <v>8281</v>
      </c>
      <c r="P102">
        <f t="shared" si="3"/>
        <v>192.31</v>
      </c>
      <c r="S102" s="16">
        <f t="shared" si="5"/>
        <v>41197.753310185188</v>
      </c>
      <c r="T102" s="16">
        <f t="shared" si="4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8279</v>
      </c>
      <c r="O103" t="s">
        <v>8281</v>
      </c>
      <c r="P103">
        <f t="shared" si="3"/>
        <v>100</v>
      </c>
      <c r="S103" s="16">
        <f t="shared" si="5"/>
        <v>41274.776736111111</v>
      </c>
      <c r="T103" s="16">
        <f t="shared" si="4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8279</v>
      </c>
      <c r="O104" t="s">
        <v>8281</v>
      </c>
      <c r="P104">
        <f t="shared" si="3"/>
        <v>117.92</v>
      </c>
      <c r="S104" s="16">
        <f t="shared" si="5"/>
        <v>40505.131168981483</v>
      </c>
      <c r="T104" s="16">
        <f t="shared" si="4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33">
        <v>1300</v>
      </c>
      <c r="E105" s="3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8279</v>
      </c>
      <c r="O105" t="s">
        <v>8281</v>
      </c>
      <c r="P105" s="35">
        <f t="shared" si="3"/>
        <v>27.9</v>
      </c>
      <c r="S105" s="16">
        <f t="shared" si="5"/>
        <v>41682.805902777778</v>
      </c>
      <c r="T105" s="16">
        <f t="shared" si="4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8279</v>
      </c>
      <c r="O106" t="s">
        <v>8281</v>
      </c>
      <c r="P106">
        <f t="shared" si="3"/>
        <v>60</v>
      </c>
      <c r="S106" s="16">
        <f t="shared" si="5"/>
        <v>40612.695208333331</v>
      </c>
      <c r="T106" s="16">
        <f t="shared" si="4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8279</v>
      </c>
      <c r="O107" t="s">
        <v>8281</v>
      </c>
      <c r="P107">
        <f t="shared" si="3"/>
        <v>39.380000000000003</v>
      </c>
      <c r="S107" s="16">
        <f t="shared" si="5"/>
        <v>42485.724768518514</v>
      </c>
      <c r="T107" s="16">
        <f t="shared" si="4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8279</v>
      </c>
      <c r="O108" t="s">
        <v>8281</v>
      </c>
      <c r="P108">
        <f t="shared" si="3"/>
        <v>186.11</v>
      </c>
      <c r="S108" s="16">
        <f t="shared" si="5"/>
        <v>40987.776631944449</v>
      </c>
      <c r="T108" s="16">
        <f t="shared" si="4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8279</v>
      </c>
      <c r="O109" t="s">
        <v>8281</v>
      </c>
      <c r="P109">
        <f t="shared" si="3"/>
        <v>111.38</v>
      </c>
      <c r="S109" s="16">
        <f t="shared" si="5"/>
        <v>40635.982488425929</v>
      </c>
      <c r="T109" s="16">
        <f t="shared" si="4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8279</v>
      </c>
      <c r="O110" t="s">
        <v>8281</v>
      </c>
      <c r="P110">
        <f t="shared" si="3"/>
        <v>78.72</v>
      </c>
      <c r="S110" s="16">
        <f t="shared" si="5"/>
        <v>41365.613078703704</v>
      </c>
      <c r="T110" s="16">
        <f t="shared" si="4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8279</v>
      </c>
      <c r="O111" t="s">
        <v>8281</v>
      </c>
      <c r="P111">
        <f t="shared" si="3"/>
        <v>46.7</v>
      </c>
      <c r="S111" s="16">
        <f t="shared" si="5"/>
        <v>40570.025810185187</v>
      </c>
      <c r="T111" s="16">
        <f t="shared" si="4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8279</v>
      </c>
      <c r="O112" t="s">
        <v>8281</v>
      </c>
      <c r="P112">
        <f t="shared" si="3"/>
        <v>65.38</v>
      </c>
      <c r="S112" s="16">
        <f t="shared" si="5"/>
        <v>41557.949687500004</v>
      </c>
      <c r="T112" s="16">
        <f t="shared" si="4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8279</v>
      </c>
      <c r="O113" t="s">
        <v>8281</v>
      </c>
      <c r="P113">
        <f t="shared" si="3"/>
        <v>102.08</v>
      </c>
      <c r="S113" s="16">
        <f t="shared" si="5"/>
        <v>42125.333182870367</v>
      </c>
      <c r="T113" s="16">
        <f t="shared" si="4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8279</v>
      </c>
      <c r="O114" t="s">
        <v>8281</v>
      </c>
      <c r="P114">
        <f t="shared" si="3"/>
        <v>64.2</v>
      </c>
      <c r="S114" s="16">
        <f t="shared" si="5"/>
        <v>41718.043032407404</v>
      </c>
      <c r="T114" s="16">
        <f t="shared" si="4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8279</v>
      </c>
      <c r="O115" t="s">
        <v>8281</v>
      </c>
      <c r="P115">
        <f t="shared" si="3"/>
        <v>90.38</v>
      </c>
      <c r="S115" s="16">
        <f t="shared" si="5"/>
        <v>40753.758425925924</v>
      </c>
      <c r="T115" s="16">
        <f t="shared" si="4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8279</v>
      </c>
      <c r="O116" t="s">
        <v>8281</v>
      </c>
      <c r="P116">
        <f t="shared" si="3"/>
        <v>88.57</v>
      </c>
      <c r="S116" s="16">
        <f t="shared" si="5"/>
        <v>40861.27416666667</v>
      </c>
      <c r="T116" s="16">
        <f t="shared" si="4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8279</v>
      </c>
      <c r="O117" t="s">
        <v>8281</v>
      </c>
      <c r="P117">
        <f t="shared" si="3"/>
        <v>28.73</v>
      </c>
      <c r="S117" s="16">
        <f t="shared" si="5"/>
        <v>40918.738935185182</v>
      </c>
      <c r="T117" s="16">
        <f t="shared" si="4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8279</v>
      </c>
      <c r="O118" t="s">
        <v>8281</v>
      </c>
      <c r="P118">
        <f t="shared" si="3"/>
        <v>69.790000000000006</v>
      </c>
      <c r="S118" s="16">
        <f t="shared" si="5"/>
        <v>40595.497164351851</v>
      </c>
      <c r="T118" s="16">
        <f t="shared" si="4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8279</v>
      </c>
      <c r="O119" t="s">
        <v>8281</v>
      </c>
      <c r="P119">
        <f t="shared" si="3"/>
        <v>167.49</v>
      </c>
      <c r="S119" s="16">
        <f t="shared" si="5"/>
        <v>40248.834999999999</v>
      </c>
      <c r="T119" s="16">
        <f t="shared" si="4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8279</v>
      </c>
      <c r="O120" t="s">
        <v>8281</v>
      </c>
      <c r="P120">
        <f t="shared" si="3"/>
        <v>144.91</v>
      </c>
      <c r="S120" s="16">
        <f t="shared" si="5"/>
        <v>40723.053657407407</v>
      </c>
      <c r="T120" s="16">
        <f t="shared" si="4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8279</v>
      </c>
      <c r="O121" t="s">
        <v>8281</v>
      </c>
      <c r="P121">
        <f t="shared" si="3"/>
        <v>91.84</v>
      </c>
      <c r="S121" s="16">
        <f t="shared" si="5"/>
        <v>40739.069282407407</v>
      </c>
      <c r="T121" s="16">
        <f t="shared" si="4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8279</v>
      </c>
      <c r="O122" t="s">
        <v>8282</v>
      </c>
      <c r="P122">
        <f t="shared" si="3"/>
        <v>10</v>
      </c>
      <c r="S122" s="16">
        <f t="shared" si="5"/>
        <v>42616.049849537041</v>
      </c>
      <c r="T122" s="16">
        <f t="shared" si="4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8279</v>
      </c>
      <c r="O123" t="s">
        <v>8282</v>
      </c>
      <c r="P123">
        <f t="shared" si="3"/>
        <v>1</v>
      </c>
      <c r="S123" s="16">
        <f t="shared" si="5"/>
        <v>42096.704976851848</v>
      </c>
      <c r="T123" s="16">
        <f t="shared" si="4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8279</v>
      </c>
      <c r="O124" t="s">
        <v>8282</v>
      </c>
      <c r="P124">
        <f t="shared" si="3"/>
        <v>0</v>
      </c>
      <c r="S124" s="16">
        <f t="shared" si="5"/>
        <v>42593.431793981479</v>
      </c>
      <c r="T124" s="16">
        <f t="shared" si="4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8279</v>
      </c>
      <c r="O125" t="s">
        <v>8282</v>
      </c>
      <c r="P125">
        <f t="shared" si="3"/>
        <v>25.17</v>
      </c>
      <c r="S125" s="16">
        <f t="shared" si="5"/>
        <v>41904.781990740739</v>
      </c>
      <c r="T125" s="16">
        <f t="shared" si="4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8279</v>
      </c>
      <c r="O126" t="s">
        <v>8282</v>
      </c>
      <c r="P126">
        <f t="shared" si="3"/>
        <v>0</v>
      </c>
      <c r="S126" s="16">
        <f t="shared" si="5"/>
        <v>42114.928726851853</v>
      </c>
      <c r="T126" s="16">
        <f t="shared" si="4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8279</v>
      </c>
      <c r="O127" t="s">
        <v>8282</v>
      </c>
      <c r="P127">
        <f t="shared" si="3"/>
        <v>11.67</v>
      </c>
      <c r="S127" s="16">
        <f t="shared" si="5"/>
        <v>42709.993981481486</v>
      </c>
      <c r="T127" s="16">
        <f t="shared" si="4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8279</v>
      </c>
      <c r="O128" t="s">
        <v>8282</v>
      </c>
      <c r="P128">
        <f t="shared" si="3"/>
        <v>106.69</v>
      </c>
      <c r="S128" s="16">
        <f t="shared" si="5"/>
        <v>42135.589548611111</v>
      </c>
      <c r="T128" s="16">
        <f t="shared" si="4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8279</v>
      </c>
      <c r="O129" t="s">
        <v>8282</v>
      </c>
      <c r="P129">
        <f t="shared" si="3"/>
        <v>47.5</v>
      </c>
      <c r="S129" s="16">
        <f t="shared" si="5"/>
        <v>42067.62431712963</v>
      </c>
      <c r="T129" s="16">
        <f t="shared" si="4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8279</v>
      </c>
      <c r="O130" t="s">
        <v>8282</v>
      </c>
      <c r="P130">
        <f t="shared" si="3"/>
        <v>311.17</v>
      </c>
      <c r="S130" s="16">
        <f t="shared" si="5"/>
        <v>42628.22792824074</v>
      </c>
      <c r="T130" s="16">
        <f t="shared" si="4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8279</v>
      </c>
      <c r="O131" t="s">
        <v>8282</v>
      </c>
      <c r="P131">
        <f t="shared" ref="P131:P194" si="6">IFERROR(ROUND(E131/L131,2),0)</f>
        <v>0</v>
      </c>
      <c r="S131" s="16">
        <f t="shared" si="5"/>
        <v>41882.937303240738</v>
      </c>
      <c r="T131" s="16">
        <f t="shared" ref="T131:T194" si="7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33">
        <v>600</v>
      </c>
      <c r="E132" s="3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8279</v>
      </c>
      <c r="O132" t="s">
        <v>8282</v>
      </c>
      <c r="P132" s="35">
        <f t="shared" si="6"/>
        <v>0</v>
      </c>
      <c r="S132" s="16">
        <f t="shared" si="5"/>
        <v>41778.915416666663</v>
      </c>
      <c r="T132" s="16">
        <f t="shared" si="7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8279</v>
      </c>
      <c r="O133" t="s">
        <v>8282</v>
      </c>
      <c r="P133">
        <f t="shared" si="6"/>
        <v>0</v>
      </c>
      <c r="S133" s="16">
        <f t="shared" ref="S133:S196" si="8">(((J133/60)/60)/24)+DATE(1970,1,1)</f>
        <v>42541.837511574078</v>
      </c>
      <c r="T133" s="16">
        <f t="shared" si="7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8279</v>
      </c>
      <c r="O134" t="s">
        <v>8282</v>
      </c>
      <c r="P134">
        <f t="shared" si="6"/>
        <v>94.51</v>
      </c>
      <c r="S134" s="16">
        <f t="shared" si="8"/>
        <v>41905.812581018516</v>
      </c>
      <c r="T134" s="16">
        <f t="shared" si="7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8279</v>
      </c>
      <c r="O135" t="s">
        <v>8282</v>
      </c>
      <c r="P135">
        <f t="shared" si="6"/>
        <v>0</v>
      </c>
      <c r="S135" s="16">
        <f t="shared" si="8"/>
        <v>42491.80768518518</v>
      </c>
      <c r="T135" s="16">
        <f t="shared" si="7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8279</v>
      </c>
      <c r="O136" t="s">
        <v>8282</v>
      </c>
      <c r="P136">
        <f t="shared" si="6"/>
        <v>0</v>
      </c>
      <c r="S136" s="16">
        <f t="shared" si="8"/>
        <v>42221.909930555557</v>
      </c>
      <c r="T136" s="16">
        <f t="shared" si="7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8279</v>
      </c>
      <c r="O137" t="s">
        <v>8282</v>
      </c>
      <c r="P137">
        <f t="shared" si="6"/>
        <v>80.599999999999994</v>
      </c>
      <c r="S137" s="16">
        <f t="shared" si="8"/>
        <v>41788.381909722222</v>
      </c>
      <c r="T137" s="16">
        <f t="shared" si="7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8279</v>
      </c>
      <c r="O138" t="s">
        <v>8282</v>
      </c>
      <c r="P138">
        <f t="shared" si="6"/>
        <v>0</v>
      </c>
      <c r="S138" s="16">
        <f t="shared" si="8"/>
        <v>42096.410115740742</v>
      </c>
      <c r="T138" s="16">
        <f t="shared" si="7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8279</v>
      </c>
      <c r="O139" t="s">
        <v>8282</v>
      </c>
      <c r="P139">
        <f t="shared" si="6"/>
        <v>0</v>
      </c>
      <c r="S139" s="16">
        <f t="shared" si="8"/>
        <v>42239.573993055557</v>
      </c>
      <c r="T139" s="16">
        <f t="shared" si="7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8279</v>
      </c>
      <c r="O140" t="s">
        <v>8282</v>
      </c>
      <c r="P140">
        <f t="shared" si="6"/>
        <v>81.239999999999995</v>
      </c>
      <c r="S140" s="16">
        <f t="shared" si="8"/>
        <v>42186.257418981477</v>
      </c>
      <c r="T140" s="16">
        <f t="shared" si="7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8279</v>
      </c>
      <c r="O141" t="s">
        <v>8282</v>
      </c>
      <c r="P141">
        <f t="shared" si="6"/>
        <v>500</v>
      </c>
      <c r="S141" s="16">
        <f t="shared" si="8"/>
        <v>42187.920972222222</v>
      </c>
      <c r="T141" s="16">
        <f t="shared" si="7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8279</v>
      </c>
      <c r="O142" t="s">
        <v>8282</v>
      </c>
      <c r="P142">
        <f t="shared" si="6"/>
        <v>0</v>
      </c>
      <c r="S142" s="16">
        <f t="shared" si="8"/>
        <v>42053.198287037041</v>
      </c>
      <c r="T142" s="16">
        <f t="shared" si="7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8279</v>
      </c>
      <c r="O143" t="s">
        <v>8282</v>
      </c>
      <c r="P143">
        <f t="shared" si="6"/>
        <v>46.18</v>
      </c>
      <c r="S143" s="16">
        <f t="shared" si="8"/>
        <v>42110.153043981481</v>
      </c>
      <c r="T143" s="16">
        <f t="shared" si="7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8279</v>
      </c>
      <c r="O144" t="s">
        <v>8282</v>
      </c>
      <c r="P144">
        <f t="shared" si="6"/>
        <v>10</v>
      </c>
      <c r="S144" s="16">
        <f t="shared" si="8"/>
        <v>41938.893263888887</v>
      </c>
      <c r="T144" s="16">
        <f t="shared" si="7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8279</v>
      </c>
      <c r="O145" t="s">
        <v>8282</v>
      </c>
      <c r="P145">
        <f t="shared" si="6"/>
        <v>0</v>
      </c>
      <c r="S145" s="16">
        <f t="shared" si="8"/>
        <v>42559.064143518524</v>
      </c>
      <c r="T145" s="16">
        <f t="shared" si="7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8279</v>
      </c>
      <c r="O146" t="s">
        <v>8282</v>
      </c>
      <c r="P146">
        <f t="shared" si="6"/>
        <v>55.95</v>
      </c>
      <c r="S146" s="16">
        <f t="shared" si="8"/>
        <v>42047.762407407412</v>
      </c>
      <c r="T146" s="16">
        <f t="shared" si="7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8279</v>
      </c>
      <c r="O147" t="s">
        <v>8282</v>
      </c>
      <c r="P147">
        <f t="shared" si="6"/>
        <v>37.56</v>
      </c>
      <c r="S147" s="16">
        <f t="shared" si="8"/>
        <v>42200.542268518519</v>
      </c>
      <c r="T147" s="16">
        <f t="shared" si="7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8279</v>
      </c>
      <c r="O148" t="s">
        <v>8282</v>
      </c>
      <c r="P148">
        <f t="shared" si="6"/>
        <v>38.33</v>
      </c>
      <c r="S148" s="16">
        <f t="shared" si="8"/>
        <v>42693.016180555554</v>
      </c>
      <c r="T148" s="16">
        <f t="shared" si="7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33">
        <v>7000</v>
      </c>
      <c r="E149" s="3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8279</v>
      </c>
      <c r="O149" t="s">
        <v>8282</v>
      </c>
      <c r="P149" s="35">
        <f t="shared" si="6"/>
        <v>0</v>
      </c>
      <c r="S149" s="16">
        <f t="shared" si="8"/>
        <v>41969.767824074079</v>
      </c>
      <c r="T149" s="16">
        <f t="shared" si="7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8279</v>
      </c>
      <c r="O150" t="s">
        <v>8282</v>
      </c>
      <c r="P150">
        <f t="shared" si="6"/>
        <v>20</v>
      </c>
      <c r="S150" s="16">
        <f t="shared" si="8"/>
        <v>42397.281666666662</v>
      </c>
      <c r="T150" s="16">
        <f t="shared" si="7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8279</v>
      </c>
      <c r="O151" t="s">
        <v>8282</v>
      </c>
      <c r="P151">
        <f t="shared" si="6"/>
        <v>15.33</v>
      </c>
      <c r="S151" s="16">
        <f t="shared" si="8"/>
        <v>41968.172106481477</v>
      </c>
      <c r="T151" s="16">
        <f t="shared" si="7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8279</v>
      </c>
      <c r="O152" t="s">
        <v>8282</v>
      </c>
      <c r="P152">
        <f t="shared" si="6"/>
        <v>449.43</v>
      </c>
      <c r="S152" s="16">
        <f t="shared" si="8"/>
        <v>42090.161828703705</v>
      </c>
      <c r="T152" s="16">
        <f t="shared" si="7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8279</v>
      </c>
      <c r="O153" t="s">
        <v>8282</v>
      </c>
      <c r="P153">
        <f t="shared" si="6"/>
        <v>28</v>
      </c>
      <c r="S153" s="16">
        <f t="shared" si="8"/>
        <v>42113.550821759258</v>
      </c>
      <c r="T153" s="16">
        <f t="shared" si="7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8279</v>
      </c>
      <c r="O154" t="s">
        <v>8282</v>
      </c>
      <c r="P154">
        <f t="shared" si="6"/>
        <v>15</v>
      </c>
      <c r="S154" s="16">
        <f t="shared" si="8"/>
        <v>41875.077546296299</v>
      </c>
      <c r="T154" s="16">
        <f t="shared" si="7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8279</v>
      </c>
      <c r="O155" t="s">
        <v>8282</v>
      </c>
      <c r="P155">
        <f t="shared" si="6"/>
        <v>35.9</v>
      </c>
      <c r="S155" s="16">
        <f t="shared" si="8"/>
        <v>41933.586157407408</v>
      </c>
      <c r="T155" s="16">
        <f t="shared" si="7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8279</v>
      </c>
      <c r="O156" t="s">
        <v>8282</v>
      </c>
      <c r="P156">
        <f t="shared" si="6"/>
        <v>13.33</v>
      </c>
      <c r="S156" s="16">
        <f t="shared" si="8"/>
        <v>42115.547395833331</v>
      </c>
      <c r="T156" s="16">
        <f t="shared" si="7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8279</v>
      </c>
      <c r="O157" t="s">
        <v>8282</v>
      </c>
      <c r="P157">
        <f t="shared" si="6"/>
        <v>20.25</v>
      </c>
      <c r="S157" s="16">
        <f t="shared" si="8"/>
        <v>42168.559432870374</v>
      </c>
      <c r="T157" s="16">
        <f t="shared" si="7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8279</v>
      </c>
      <c r="O158" t="s">
        <v>8282</v>
      </c>
      <c r="P158">
        <f t="shared" si="6"/>
        <v>119</v>
      </c>
      <c r="S158" s="16">
        <f t="shared" si="8"/>
        <v>41794.124953703707</v>
      </c>
      <c r="T158" s="16">
        <f t="shared" si="7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8279</v>
      </c>
      <c r="O159" t="s">
        <v>8282</v>
      </c>
      <c r="P159">
        <f t="shared" si="6"/>
        <v>4</v>
      </c>
      <c r="S159" s="16">
        <f t="shared" si="8"/>
        <v>42396.911712962959</v>
      </c>
      <c r="T159" s="16">
        <f t="shared" si="7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8279</v>
      </c>
      <c r="O160" t="s">
        <v>8282</v>
      </c>
      <c r="P160">
        <f t="shared" si="6"/>
        <v>0</v>
      </c>
      <c r="S160" s="16">
        <f t="shared" si="8"/>
        <v>41904.07671296296</v>
      </c>
      <c r="T160" s="16">
        <f t="shared" si="7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8279</v>
      </c>
      <c r="O161" t="s">
        <v>8282</v>
      </c>
      <c r="P161">
        <f t="shared" si="6"/>
        <v>10</v>
      </c>
      <c r="S161" s="16">
        <f t="shared" si="8"/>
        <v>42514.434548611112</v>
      </c>
      <c r="T161" s="16">
        <f t="shared" si="7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8279</v>
      </c>
      <c r="O162" t="s">
        <v>8283</v>
      </c>
      <c r="P162">
        <f t="shared" si="6"/>
        <v>0</v>
      </c>
      <c r="S162" s="16">
        <f t="shared" si="8"/>
        <v>42171.913090277783</v>
      </c>
      <c r="T162" s="16">
        <f t="shared" si="7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8279</v>
      </c>
      <c r="O163" t="s">
        <v>8283</v>
      </c>
      <c r="P163">
        <f t="shared" si="6"/>
        <v>5</v>
      </c>
      <c r="S163" s="16">
        <f t="shared" si="8"/>
        <v>41792.687442129631</v>
      </c>
      <c r="T163" s="16">
        <f t="shared" si="7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8279</v>
      </c>
      <c r="O164" t="s">
        <v>8283</v>
      </c>
      <c r="P164">
        <f t="shared" si="6"/>
        <v>43.5</v>
      </c>
      <c r="S164" s="16">
        <f t="shared" si="8"/>
        <v>41835.126805555556</v>
      </c>
      <c r="T164" s="16">
        <f t="shared" si="7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8279</v>
      </c>
      <c r="O165" t="s">
        <v>8283</v>
      </c>
      <c r="P165">
        <f t="shared" si="6"/>
        <v>0</v>
      </c>
      <c r="S165" s="16">
        <f t="shared" si="8"/>
        <v>42243.961273148147</v>
      </c>
      <c r="T165" s="16">
        <f t="shared" si="7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8279</v>
      </c>
      <c r="O166" t="s">
        <v>8283</v>
      </c>
      <c r="P166">
        <f t="shared" si="6"/>
        <v>91.43</v>
      </c>
      <c r="S166" s="16">
        <f t="shared" si="8"/>
        <v>41841.762743055559</v>
      </c>
      <c r="T166" s="16">
        <f t="shared" si="7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33">
        <v>17000</v>
      </c>
      <c r="E167" s="3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8279</v>
      </c>
      <c r="O167" t="s">
        <v>8283</v>
      </c>
      <c r="P167" s="35">
        <f t="shared" si="6"/>
        <v>0</v>
      </c>
      <c r="S167" s="16">
        <f t="shared" si="8"/>
        <v>42351.658842592587</v>
      </c>
      <c r="T167" s="16">
        <f t="shared" si="7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8279</v>
      </c>
      <c r="O168" t="s">
        <v>8283</v>
      </c>
      <c r="P168">
        <f t="shared" si="6"/>
        <v>3000</v>
      </c>
      <c r="S168" s="16">
        <f t="shared" si="8"/>
        <v>42721.075949074075</v>
      </c>
      <c r="T168" s="16">
        <f t="shared" si="7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8279</v>
      </c>
      <c r="O169" t="s">
        <v>8283</v>
      </c>
      <c r="P169">
        <f t="shared" si="6"/>
        <v>5.5</v>
      </c>
      <c r="S169" s="16">
        <f t="shared" si="8"/>
        <v>42160.927488425921</v>
      </c>
      <c r="T169" s="16">
        <f t="shared" si="7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8279</v>
      </c>
      <c r="O170" t="s">
        <v>8283</v>
      </c>
      <c r="P170">
        <f t="shared" si="6"/>
        <v>108.33</v>
      </c>
      <c r="S170" s="16">
        <f t="shared" si="8"/>
        <v>42052.83530092593</v>
      </c>
      <c r="T170" s="16">
        <f t="shared" si="7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33">
        <v>2500</v>
      </c>
      <c r="E171" s="3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8279</v>
      </c>
      <c r="O171" t="s">
        <v>8283</v>
      </c>
      <c r="P171" s="35">
        <f t="shared" si="6"/>
        <v>56</v>
      </c>
      <c r="S171" s="16">
        <f t="shared" si="8"/>
        <v>41900.505312499998</v>
      </c>
      <c r="T171" s="16">
        <f t="shared" si="7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8279</v>
      </c>
      <c r="O172" t="s">
        <v>8283</v>
      </c>
      <c r="P172">
        <f t="shared" si="6"/>
        <v>32.5</v>
      </c>
      <c r="S172" s="16">
        <f t="shared" si="8"/>
        <v>42216.977812500001</v>
      </c>
      <c r="T172" s="16">
        <f t="shared" si="7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8279</v>
      </c>
      <c r="O173" t="s">
        <v>8283</v>
      </c>
      <c r="P173">
        <f t="shared" si="6"/>
        <v>1</v>
      </c>
      <c r="S173" s="16">
        <f t="shared" si="8"/>
        <v>42534.180717592593</v>
      </c>
      <c r="T173" s="16">
        <f t="shared" si="7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8279</v>
      </c>
      <c r="O174" t="s">
        <v>8283</v>
      </c>
      <c r="P174">
        <f t="shared" si="6"/>
        <v>0</v>
      </c>
      <c r="S174" s="16">
        <f t="shared" si="8"/>
        <v>42047.394942129627</v>
      </c>
      <c r="T174" s="16">
        <f t="shared" si="7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33">
        <v>1110</v>
      </c>
      <c r="E175" s="3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8279</v>
      </c>
      <c r="O175" t="s">
        <v>8283</v>
      </c>
      <c r="P175" s="35">
        <f t="shared" si="6"/>
        <v>0</v>
      </c>
      <c r="S175" s="16">
        <f t="shared" si="8"/>
        <v>42033.573009259257</v>
      </c>
      <c r="T175" s="16">
        <f t="shared" si="7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8279</v>
      </c>
      <c r="O176" t="s">
        <v>8283</v>
      </c>
      <c r="P176">
        <f t="shared" si="6"/>
        <v>0</v>
      </c>
      <c r="S176" s="16">
        <f t="shared" si="8"/>
        <v>42072.758981481486</v>
      </c>
      <c r="T176" s="16">
        <f t="shared" si="7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33">
        <v>20000</v>
      </c>
      <c r="E177" s="3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8279</v>
      </c>
      <c r="O177" t="s">
        <v>8283</v>
      </c>
      <c r="P177" s="35">
        <f t="shared" si="6"/>
        <v>49.88</v>
      </c>
      <c r="S177" s="16">
        <f t="shared" si="8"/>
        <v>41855.777905092589</v>
      </c>
      <c r="T177" s="16">
        <f t="shared" si="7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8279</v>
      </c>
      <c r="O178" t="s">
        <v>8283</v>
      </c>
      <c r="P178">
        <f t="shared" si="6"/>
        <v>0</v>
      </c>
      <c r="S178" s="16">
        <f t="shared" si="8"/>
        <v>42191.824062500003</v>
      </c>
      <c r="T178" s="16">
        <f t="shared" si="7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8279</v>
      </c>
      <c r="O179" t="s">
        <v>8283</v>
      </c>
      <c r="P179">
        <f t="shared" si="6"/>
        <v>25.71</v>
      </c>
      <c r="S179" s="16">
        <f t="shared" si="8"/>
        <v>42070.047754629632</v>
      </c>
      <c r="T179" s="16">
        <f t="shared" si="7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8279</v>
      </c>
      <c r="O180" t="s">
        <v>8283</v>
      </c>
      <c r="P180">
        <f t="shared" si="6"/>
        <v>0</v>
      </c>
      <c r="S180" s="16">
        <f t="shared" si="8"/>
        <v>42304.955381944441</v>
      </c>
      <c r="T180" s="16">
        <f t="shared" si="7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8279</v>
      </c>
      <c r="O181" t="s">
        <v>8283</v>
      </c>
      <c r="P181">
        <f t="shared" si="6"/>
        <v>100</v>
      </c>
      <c r="S181" s="16">
        <f t="shared" si="8"/>
        <v>42403.080497685187</v>
      </c>
      <c r="T181" s="16">
        <f t="shared" si="7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33">
        <v>1200</v>
      </c>
      <c r="E182" s="3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8279</v>
      </c>
      <c r="O182" t="s">
        <v>8283</v>
      </c>
      <c r="P182" s="35">
        <f t="shared" si="6"/>
        <v>30.85</v>
      </c>
      <c r="S182" s="16">
        <f t="shared" si="8"/>
        <v>42067.991238425922</v>
      </c>
      <c r="T182" s="16">
        <f t="shared" si="7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33">
        <v>3423</v>
      </c>
      <c r="E183" s="3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8279</v>
      </c>
      <c r="O183" t="s">
        <v>8283</v>
      </c>
      <c r="P183" s="35">
        <f t="shared" si="6"/>
        <v>180.5</v>
      </c>
      <c r="S183" s="16">
        <f t="shared" si="8"/>
        <v>42147.741840277777</v>
      </c>
      <c r="T183" s="16">
        <f t="shared" si="7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8279</v>
      </c>
      <c r="O184" t="s">
        <v>8283</v>
      </c>
      <c r="P184">
        <f t="shared" si="6"/>
        <v>0</v>
      </c>
      <c r="S184" s="16">
        <f t="shared" si="8"/>
        <v>42712.011944444443</v>
      </c>
      <c r="T184" s="16">
        <f t="shared" si="7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33">
        <v>12500</v>
      </c>
      <c r="E185" s="3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8279</v>
      </c>
      <c r="O185" t="s">
        <v>8283</v>
      </c>
      <c r="P185" s="35">
        <f t="shared" si="6"/>
        <v>373.5</v>
      </c>
      <c r="S185" s="16">
        <f t="shared" si="8"/>
        <v>41939.810300925928</v>
      </c>
      <c r="T185" s="16">
        <f t="shared" si="7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8279</v>
      </c>
      <c r="O186" t="s">
        <v>8283</v>
      </c>
      <c r="P186">
        <f t="shared" si="6"/>
        <v>25.5</v>
      </c>
      <c r="S186" s="16">
        <f t="shared" si="8"/>
        <v>41825.791226851856</v>
      </c>
      <c r="T186" s="16">
        <f t="shared" si="7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8279</v>
      </c>
      <c r="O187" t="s">
        <v>8283</v>
      </c>
      <c r="P187">
        <f t="shared" si="6"/>
        <v>220</v>
      </c>
      <c r="S187" s="16">
        <f t="shared" si="8"/>
        <v>42570.91133101852</v>
      </c>
      <c r="T187" s="16">
        <f t="shared" si="7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8279</v>
      </c>
      <c r="O188" t="s">
        <v>8283</v>
      </c>
      <c r="P188">
        <f t="shared" si="6"/>
        <v>0</v>
      </c>
      <c r="S188" s="16">
        <f t="shared" si="8"/>
        <v>42767.812893518523</v>
      </c>
      <c r="T188" s="16">
        <f t="shared" si="7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8279</v>
      </c>
      <c r="O189" t="s">
        <v>8283</v>
      </c>
      <c r="P189">
        <f t="shared" si="6"/>
        <v>160</v>
      </c>
      <c r="S189" s="16">
        <f t="shared" si="8"/>
        <v>42182.234456018516</v>
      </c>
      <c r="T189" s="16">
        <f t="shared" si="7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8279</v>
      </c>
      <c r="O190" t="s">
        <v>8283</v>
      </c>
      <c r="P190">
        <f t="shared" si="6"/>
        <v>0</v>
      </c>
      <c r="S190" s="16">
        <f t="shared" si="8"/>
        <v>41857.18304398148</v>
      </c>
      <c r="T190" s="16">
        <f t="shared" si="7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8279</v>
      </c>
      <c r="O191" t="s">
        <v>8283</v>
      </c>
      <c r="P191">
        <f t="shared" si="6"/>
        <v>69</v>
      </c>
      <c r="S191" s="16">
        <f t="shared" si="8"/>
        <v>42556.690706018519</v>
      </c>
      <c r="T191" s="16">
        <f t="shared" si="7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8279</v>
      </c>
      <c r="O192" t="s">
        <v>8283</v>
      </c>
      <c r="P192">
        <f t="shared" si="6"/>
        <v>50</v>
      </c>
      <c r="S192" s="16">
        <f t="shared" si="8"/>
        <v>42527.650995370372</v>
      </c>
      <c r="T192" s="16">
        <f t="shared" si="7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8279</v>
      </c>
      <c r="O193" t="s">
        <v>8283</v>
      </c>
      <c r="P193">
        <f t="shared" si="6"/>
        <v>83.33</v>
      </c>
      <c r="S193" s="16">
        <f t="shared" si="8"/>
        <v>42239.441412037035</v>
      </c>
      <c r="T193" s="16">
        <f t="shared" si="7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8279</v>
      </c>
      <c r="O194" t="s">
        <v>8283</v>
      </c>
      <c r="P194">
        <f t="shared" si="6"/>
        <v>5.67</v>
      </c>
      <c r="S194" s="16">
        <f t="shared" si="8"/>
        <v>41899.792037037041</v>
      </c>
      <c r="T194" s="16">
        <f t="shared" si="7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33">
        <v>1000</v>
      </c>
      <c r="E195" s="3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8279</v>
      </c>
      <c r="O195" t="s">
        <v>8283</v>
      </c>
      <c r="P195" s="35">
        <f t="shared" ref="P195:P258" si="9">IFERROR(ROUND(E195/L195,2),0)</f>
        <v>0</v>
      </c>
      <c r="S195" s="16">
        <f t="shared" si="8"/>
        <v>41911.934791666667</v>
      </c>
      <c r="T195" s="16">
        <f t="shared" ref="T195:T258" si="10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33">
        <v>2500</v>
      </c>
      <c r="E196" s="3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8279</v>
      </c>
      <c r="O196" t="s">
        <v>8283</v>
      </c>
      <c r="P196" s="35">
        <f t="shared" si="9"/>
        <v>1</v>
      </c>
      <c r="S196" s="16">
        <f t="shared" si="8"/>
        <v>42375.996886574074</v>
      </c>
      <c r="T196" s="16">
        <f t="shared" si="10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8279</v>
      </c>
      <c r="O197" t="s">
        <v>8283</v>
      </c>
      <c r="P197">
        <f t="shared" si="9"/>
        <v>0</v>
      </c>
      <c r="S197" s="16">
        <f t="shared" ref="S197:S260" si="11">(((J197/60)/60)/24)+DATE(1970,1,1)</f>
        <v>42135.67050925926</v>
      </c>
      <c r="T197" s="16">
        <f t="shared" si="10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33">
        <v>3500</v>
      </c>
      <c r="E198" s="3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8279</v>
      </c>
      <c r="O198" t="s">
        <v>8283</v>
      </c>
      <c r="P198" s="35">
        <f t="shared" si="9"/>
        <v>77.11</v>
      </c>
      <c r="S198" s="16">
        <f t="shared" si="11"/>
        <v>42259.542800925927</v>
      </c>
      <c r="T198" s="16">
        <f t="shared" si="10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33">
        <v>2500</v>
      </c>
      <c r="E199" s="3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8279</v>
      </c>
      <c r="O199" t="s">
        <v>8283</v>
      </c>
      <c r="P199" s="35">
        <f t="shared" si="9"/>
        <v>32.75</v>
      </c>
      <c r="S199" s="16">
        <f t="shared" si="11"/>
        <v>42741.848379629635</v>
      </c>
      <c r="T199" s="16">
        <f t="shared" si="10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8279</v>
      </c>
      <c r="O200" t="s">
        <v>8283</v>
      </c>
      <c r="P200">
        <f t="shared" si="9"/>
        <v>46.5</v>
      </c>
      <c r="S200" s="16">
        <f t="shared" si="11"/>
        <v>41887.383356481485</v>
      </c>
      <c r="T200" s="16">
        <f t="shared" si="10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8279</v>
      </c>
      <c r="O201" t="s">
        <v>8283</v>
      </c>
      <c r="P201">
        <f t="shared" si="9"/>
        <v>0</v>
      </c>
      <c r="S201" s="16">
        <f t="shared" si="11"/>
        <v>42584.123865740738</v>
      </c>
      <c r="T201" s="16">
        <f t="shared" si="10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8279</v>
      </c>
      <c r="O202" t="s">
        <v>8283</v>
      </c>
      <c r="P202">
        <f t="shared" si="9"/>
        <v>87.31</v>
      </c>
      <c r="S202" s="16">
        <f t="shared" si="11"/>
        <v>41867.083368055559</v>
      </c>
      <c r="T202" s="16">
        <f t="shared" si="10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8279</v>
      </c>
      <c r="O203" t="s">
        <v>8283</v>
      </c>
      <c r="P203">
        <f t="shared" si="9"/>
        <v>54.29</v>
      </c>
      <c r="S203" s="16">
        <f t="shared" si="11"/>
        <v>42023.818622685183</v>
      </c>
      <c r="T203" s="16">
        <f t="shared" si="10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8279</v>
      </c>
      <c r="O204" t="s">
        <v>8283</v>
      </c>
      <c r="P204">
        <f t="shared" si="9"/>
        <v>0</v>
      </c>
      <c r="S204" s="16">
        <f t="shared" si="11"/>
        <v>42255.927824074075</v>
      </c>
      <c r="T204" s="16">
        <f t="shared" si="10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33">
        <v>2500</v>
      </c>
      <c r="E205" s="3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8279</v>
      </c>
      <c r="O205" t="s">
        <v>8283</v>
      </c>
      <c r="P205" s="35">
        <f t="shared" si="9"/>
        <v>93.25</v>
      </c>
      <c r="S205" s="16">
        <f t="shared" si="11"/>
        <v>41973.847962962958</v>
      </c>
      <c r="T205" s="16">
        <f t="shared" si="10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8279</v>
      </c>
      <c r="O206" t="s">
        <v>8283</v>
      </c>
      <c r="P206">
        <f t="shared" si="9"/>
        <v>117.68</v>
      </c>
      <c r="S206" s="16">
        <f t="shared" si="11"/>
        <v>42556.583368055552</v>
      </c>
      <c r="T206" s="16">
        <f t="shared" si="10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8279</v>
      </c>
      <c r="O207" t="s">
        <v>8283</v>
      </c>
      <c r="P207">
        <f t="shared" si="9"/>
        <v>76.47</v>
      </c>
      <c r="S207" s="16">
        <f t="shared" si="11"/>
        <v>42248.632199074069</v>
      </c>
      <c r="T207" s="16">
        <f t="shared" si="10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8279</v>
      </c>
      <c r="O208" t="s">
        <v>8283</v>
      </c>
      <c r="P208">
        <f t="shared" si="9"/>
        <v>0</v>
      </c>
      <c r="S208" s="16">
        <f t="shared" si="11"/>
        <v>42567.004432870366</v>
      </c>
      <c r="T208" s="16">
        <f t="shared" si="10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8279</v>
      </c>
      <c r="O209" t="s">
        <v>8283</v>
      </c>
      <c r="P209">
        <f t="shared" si="9"/>
        <v>163.85</v>
      </c>
      <c r="S209" s="16">
        <f t="shared" si="11"/>
        <v>41978.197199074071</v>
      </c>
      <c r="T209" s="16">
        <f t="shared" si="10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8279</v>
      </c>
      <c r="O210" t="s">
        <v>8283</v>
      </c>
      <c r="P210">
        <f t="shared" si="9"/>
        <v>0</v>
      </c>
      <c r="S210" s="16">
        <f t="shared" si="11"/>
        <v>41959.369988425926</v>
      </c>
      <c r="T210" s="16">
        <f t="shared" si="10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8279</v>
      </c>
      <c r="O211" t="s">
        <v>8283</v>
      </c>
      <c r="P211">
        <f t="shared" si="9"/>
        <v>0</v>
      </c>
      <c r="S211" s="16">
        <f t="shared" si="11"/>
        <v>42165.922858796301</v>
      </c>
      <c r="T211" s="16">
        <f t="shared" si="10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8279</v>
      </c>
      <c r="O212" t="s">
        <v>8283</v>
      </c>
      <c r="P212">
        <f t="shared" si="9"/>
        <v>91.82</v>
      </c>
      <c r="S212" s="16">
        <f t="shared" si="11"/>
        <v>42249.064722222218</v>
      </c>
      <c r="T212" s="16">
        <f t="shared" si="10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8279</v>
      </c>
      <c r="O213" t="s">
        <v>8283</v>
      </c>
      <c r="P213">
        <f t="shared" si="9"/>
        <v>185.83</v>
      </c>
      <c r="S213" s="16">
        <f t="shared" si="11"/>
        <v>42236.159918981488</v>
      </c>
      <c r="T213" s="16">
        <f t="shared" si="10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8279</v>
      </c>
      <c r="O214" t="s">
        <v>8283</v>
      </c>
      <c r="P214">
        <f t="shared" si="9"/>
        <v>1</v>
      </c>
      <c r="S214" s="16">
        <f t="shared" si="11"/>
        <v>42416.881018518514</v>
      </c>
      <c r="T214" s="16">
        <f t="shared" si="10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8279</v>
      </c>
      <c r="O215" t="s">
        <v>8283</v>
      </c>
      <c r="P215">
        <f t="shared" si="9"/>
        <v>20</v>
      </c>
      <c r="S215" s="16">
        <f t="shared" si="11"/>
        <v>42202.594293981485</v>
      </c>
      <c r="T215" s="16">
        <f t="shared" si="10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8279</v>
      </c>
      <c r="O216" t="s">
        <v>8283</v>
      </c>
      <c r="P216">
        <f t="shared" si="9"/>
        <v>1</v>
      </c>
      <c r="S216" s="16">
        <f t="shared" si="11"/>
        <v>42009.64061342593</v>
      </c>
      <c r="T216" s="16">
        <f t="shared" si="10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33">
        <v>4400</v>
      </c>
      <c r="E217" s="3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8279</v>
      </c>
      <c r="O217" t="s">
        <v>8283</v>
      </c>
      <c r="P217" s="35">
        <f t="shared" si="9"/>
        <v>10</v>
      </c>
      <c r="S217" s="16">
        <f t="shared" si="11"/>
        <v>42375.230115740742</v>
      </c>
      <c r="T217" s="16">
        <f t="shared" si="10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8279</v>
      </c>
      <c r="O218" t="s">
        <v>8283</v>
      </c>
      <c r="P218">
        <f t="shared" si="9"/>
        <v>331.54</v>
      </c>
      <c r="S218" s="16">
        <f t="shared" si="11"/>
        <v>42066.958761574075</v>
      </c>
      <c r="T218" s="16">
        <f t="shared" si="10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8279</v>
      </c>
      <c r="O219" t="s">
        <v>8283</v>
      </c>
      <c r="P219">
        <f t="shared" si="9"/>
        <v>314.29000000000002</v>
      </c>
      <c r="S219" s="16">
        <f t="shared" si="11"/>
        <v>41970.64061342593</v>
      </c>
      <c r="T219" s="16">
        <f t="shared" si="10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8279</v>
      </c>
      <c r="O220" t="s">
        <v>8283</v>
      </c>
      <c r="P220">
        <f t="shared" si="9"/>
        <v>100</v>
      </c>
      <c r="S220" s="16">
        <f t="shared" si="11"/>
        <v>42079.628344907411</v>
      </c>
      <c r="T220" s="16">
        <f t="shared" si="10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8279</v>
      </c>
      <c r="O221" t="s">
        <v>8283</v>
      </c>
      <c r="P221">
        <f t="shared" si="9"/>
        <v>115.99</v>
      </c>
      <c r="S221" s="16">
        <f t="shared" si="11"/>
        <v>42429.326678240745</v>
      </c>
      <c r="T221" s="16">
        <f t="shared" si="10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8279</v>
      </c>
      <c r="O222" t="s">
        <v>8283</v>
      </c>
      <c r="P222">
        <f t="shared" si="9"/>
        <v>120</v>
      </c>
      <c r="S222" s="16">
        <f t="shared" si="11"/>
        <v>42195.643865740742</v>
      </c>
      <c r="T222" s="16">
        <f t="shared" si="10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8279</v>
      </c>
      <c r="O223" t="s">
        <v>8283</v>
      </c>
      <c r="P223">
        <f t="shared" si="9"/>
        <v>0</v>
      </c>
      <c r="S223" s="16">
        <f t="shared" si="11"/>
        <v>42031.837546296301</v>
      </c>
      <c r="T223" s="16">
        <f t="shared" si="10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8279</v>
      </c>
      <c r="O224" t="s">
        <v>8283</v>
      </c>
      <c r="P224">
        <f t="shared" si="9"/>
        <v>65</v>
      </c>
      <c r="S224" s="16">
        <f t="shared" si="11"/>
        <v>42031.769884259258</v>
      </c>
      <c r="T224" s="16">
        <f t="shared" si="10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8279</v>
      </c>
      <c r="O225" t="s">
        <v>8283</v>
      </c>
      <c r="P225">
        <f t="shared" si="9"/>
        <v>0</v>
      </c>
      <c r="S225" s="16">
        <f t="shared" si="11"/>
        <v>42482.048032407409</v>
      </c>
      <c r="T225" s="16">
        <f t="shared" si="10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8279</v>
      </c>
      <c r="O226" t="s">
        <v>8283</v>
      </c>
      <c r="P226">
        <f t="shared" si="9"/>
        <v>0</v>
      </c>
      <c r="S226" s="16">
        <f t="shared" si="11"/>
        <v>42135.235254629632</v>
      </c>
      <c r="T226" s="16">
        <f t="shared" si="10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8279</v>
      </c>
      <c r="O227" t="s">
        <v>8283</v>
      </c>
      <c r="P227">
        <f t="shared" si="9"/>
        <v>0</v>
      </c>
      <c r="S227" s="16">
        <f t="shared" si="11"/>
        <v>42438.961273148147</v>
      </c>
      <c r="T227" s="16">
        <f t="shared" si="10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33">
        <v>29000</v>
      </c>
      <c r="E228" s="3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8279</v>
      </c>
      <c r="O228" t="s">
        <v>8283</v>
      </c>
      <c r="P228" s="35">
        <f t="shared" si="9"/>
        <v>125</v>
      </c>
      <c r="S228" s="16">
        <f t="shared" si="11"/>
        <v>42106.666018518517</v>
      </c>
      <c r="T228" s="16">
        <f t="shared" si="10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8279</v>
      </c>
      <c r="O229" t="s">
        <v>8283</v>
      </c>
      <c r="P229">
        <f t="shared" si="9"/>
        <v>0</v>
      </c>
      <c r="S229" s="16">
        <f t="shared" si="11"/>
        <v>42164.893993055557</v>
      </c>
      <c r="T229" s="16">
        <f t="shared" si="10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33">
        <v>8000</v>
      </c>
      <c r="E230" s="3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8279</v>
      </c>
      <c r="O230" t="s">
        <v>8283</v>
      </c>
      <c r="P230" s="35">
        <f t="shared" si="9"/>
        <v>0</v>
      </c>
      <c r="S230" s="16">
        <f t="shared" si="11"/>
        <v>42096.686400462961</v>
      </c>
      <c r="T230" s="16">
        <f t="shared" si="10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8279</v>
      </c>
      <c r="O231" t="s">
        <v>8283</v>
      </c>
      <c r="P231">
        <f t="shared" si="9"/>
        <v>0</v>
      </c>
      <c r="S231" s="16">
        <f t="shared" si="11"/>
        <v>42383.933993055558</v>
      </c>
      <c r="T231" s="16">
        <f t="shared" si="10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8279</v>
      </c>
      <c r="O232" t="s">
        <v>8283</v>
      </c>
      <c r="P232">
        <f t="shared" si="9"/>
        <v>30</v>
      </c>
      <c r="S232" s="16">
        <f t="shared" si="11"/>
        <v>42129.777210648142</v>
      </c>
      <c r="T232" s="16">
        <f t="shared" si="10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8279</v>
      </c>
      <c r="O233" t="s">
        <v>8283</v>
      </c>
      <c r="P233">
        <f t="shared" si="9"/>
        <v>0</v>
      </c>
      <c r="S233" s="16">
        <f t="shared" si="11"/>
        <v>42341.958923611113</v>
      </c>
      <c r="T233" s="16">
        <f t="shared" si="10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33">
        <v>4000</v>
      </c>
      <c r="E234" s="3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8279</v>
      </c>
      <c r="O234" t="s">
        <v>8283</v>
      </c>
      <c r="P234" s="35">
        <f t="shared" si="9"/>
        <v>15.71</v>
      </c>
      <c r="S234" s="16">
        <f t="shared" si="11"/>
        <v>42032.82576388889</v>
      </c>
      <c r="T234" s="16">
        <f t="shared" si="10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8279</v>
      </c>
      <c r="O235" t="s">
        <v>8283</v>
      </c>
      <c r="P235">
        <f t="shared" si="9"/>
        <v>0</v>
      </c>
      <c r="S235" s="16">
        <f t="shared" si="11"/>
        <v>42612.911712962959</v>
      </c>
      <c r="T235" s="16">
        <f t="shared" si="10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8279</v>
      </c>
      <c r="O236" t="s">
        <v>8283</v>
      </c>
      <c r="P236">
        <f t="shared" si="9"/>
        <v>80.2</v>
      </c>
      <c r="S236" s="16">
        <f t="shared" si="11"/>
        <v>42136.035405092596</v>
      </c>
      <c r="T236" s="16">
        <f t="shared" si="10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8279</v>
      </c>
      <c r="O237" t="s">
        <v>8283</v>
      </c>
      <c r="P237">
        <f t="shared" si="9"/>
        <v>0</v>
      </c>
      <c r="S237" s="16">
        <f t="shared" si="11"/>
        <v>42164.908530092594</v>
      </c>
      <c r="T237" s="16">
        <f t="shared" si="10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8279</v>
      </c>
      <c r="O238" t="s">
        <v>8283</v>
      </c>
      <c r="P238">
        <f t="shared" si="9"/>
        <v>0</v>
      </c>
      <c r="S238" s="16">
        <f t="shared" si="11"/>
        <v>42321.08447916666</v>
      </c>
      <c r="T238" s="16">
        <f t="shared" si="10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8279</v>
      </c>
      <c r="O239" t="s">
        <v>8283</v>
      </c>
      <c r="P239">
        <f t="shared" si="9"/>
        <v>50</v>
      </c>
      <c r="S239" s="16">
        <f t="shared" si="11"/>
        <v>42377.577187499999</v>
      </c>
      <c r="T239" s="16">
        <f t="shared" si="10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8279</v>
      </c>
      <c r="O240" t="s">
        <v>8283</v>
      </c>
      <c r="P240">
        <f t="shared" si="9"/>
        <v>0</v>
      </c>
      <c r="S240" s="16">
        <f t="shared" si="11"/>
        <v>42713.962499999994</v>
      </c>
      <c r="T240" s="16">
        <f t="shared" si="10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8279</v>
      </c>
      <c r="O241" t="s">
        <v>8283</v>
      </c>
      <c r="P241">
        <f t="shared" si="9"/>
        <v>50</v>
      </c>
      <c r="S241" s="16">
        <f t="shared" si="11"/>
        <v>42297.110300925924</v>
      </c>
      <c r="T241" s="16">
        <f t="shared" si="10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8279</v>
      </c>
      <c r="O242" t="s">
        <v>8284</v>
      </c>
      <c r="P242">
        <f t="shared" si="9"/>
        <v>117.85</v>
      </c>
      <c r="S242" s="16">
        <f t="shared" si="11"/>
        <v>41354.708460648151</v>
      </c>
      <c r="T242" s="16">
        <f t="shared" si="10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8279</v>
      </c>
      <c r="O243" t="s">
        <v>8284</v>
      </c>
      <c r="P243">
        <f t="shared" si="9"/>
        <v>109.04</v>
      </c>
      <c r="S243" s="16">
        <f t="shared" si="11"/>
        <v>41949.697962962964</v>
      </c>
      <c r="T243" s="16">
        <f t="shared" si="10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8279</v>
      </c>
      <c r="O244" t="s">
        <v>8284</v>
      </c>
      <c r="P244">
        <f t="shared" si="9"/>
        <v>73.02</v>
      </c>
      <c r="S244" s="16">
        <f t="shared" si="11"/>
        <v>40862.492939814816</v>
      </c>
      <c r="T244" s="16">
        <f t="shared" si="10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8279</v>
      </c>
      <c r="O245" t="s">
        <v>8284</v>
      </c>
      <c r="P245">
        <f t="shared" si="9"/>
        <v>78.2</v>
      </c>
      <c r="S245" s="16">
        <f t="shared" si="11"/>
        <v>41662.047500000001</v>
      </c>
      <c r="T245" s="16">
        <f t="shared" si="10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8279</v>
      </c>
      <c r="O246" t="s">
        <v>8284</v>
      </c>
      <c r="P246">
        <f t="shared" si="9"/>
        <v>47.4</v>
      </c>
      <c r="S246" s="16">
        <f t="shared" si="11"/>
        <v>40213.323599537034</v>
      </c>
      <c r="T246" s="16">
        <f t="shared" si="10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8279</v>
      </c>
      <c r="O247" t="s">
        <v>8284</v>
      </c>
      <c r="P247">
        <f t="shared" si="9"/>
        <v>54.02</v>
      </c>
      <c r="S247" s="16">
        <f t="shared" si="11"/>
        <v>41107.053067129629</v>
      </c>
      <c r="T247" s="16">
        <f t="shared" si="10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8279</v>
      </c>
      <c r="O248" t="s">
        <v>8284</v>
      </c>
      <c r="P248">
        <f t="shared" si="9"/>
        <v>68.489999999999995</v>
      </c>
      <c r="S248" s="16">
        <f t="shared" si="11"/>
        <v>40480.363483796296</v>
      </c>
      <c r="T248" s="16">
        <f t="shared" si="10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8279</v>
      </c>
      <c r="O249" t="s">
        <v>8284</v>
      </c>
      <c r="P249">
        <f t="shared" si="9"/>
        <v>108.15</v>
      </c>
      <c r="S249" s="16">
        <f t="shared" si="11"/>
        <v>40430.604328703703</v>
      </c>
      <c r="T249" s="16">
        <f t="shared" si="10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8279</v>
      </c>
      <c r="O250" t="s">
        <v>8284</v>
      </c>
      <c r="P250">
        <f t="shared" si="9"/>
        <v>589.95000000000005</v>
      </c>
      <c r="S250" s="16">
        <f t="shared" si="11"/>
        <v>40870.774409722224</v>
      </c>
      <c r="T250" s="16">
        <f t="shared" si="10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8279</v>
      </c>
      <c r="O251" t="s">
        <v>8284</v>
      </c>
      <c r="P251">
        <f t="shared" si="9"/>
        <v>48.05</v>
      </c>
      <c r="S251" s="16">
        <f t="shared" si="11"/>
        <v>40332.923842592594</v>
      </c>
      <c r="T251" s="16">
        <f t="shared" si="10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8279</v>
      </c>
      <c r="O252" t="s">
        <v>8284</v>
      </c>
      <c r="P252">
        <f t="shared" si="9"/>
        <v>72.48</v>
      </c>
      <c r="S252" s="16">
        <f t="shared" si="11"/>
        <v>41401.565868055557</v>
      </c>
      <c r="T252" s="16">
        <f t="shared" si="10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8279</v>
      </c>
      <c r="O253" t="s">
        <v>8284</v>
      </c>
      <c r="P253">
        <f t="shared" si="9"/>
        <v>57.08</v>
      </c>
      <c r="S253" s="16">
        <f t="shared" si="11"/>
        <v>41013.787569444445</v>
      </c>
      <c r="T253" s="16">
        <f t="shared" si="10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8279</v>
      </c>
      <c r="O254" t="s">
        <v>8284</v>
      </c>
      <c r="P254">
        <f t="shared" si="9"/>
        <v>85.44</v>
      </c>
      <c r="S254" s="16">
        <f t="shared" si="11"/>
        <v>40266.662708333337</v>
      </c>
      <c r="T254" s="16">
        <f t="shared" si="10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8279</v>
      </c>
      <c r="O255" t="s">
        <v>8284</v>
      </c>
      <c r="P255">
        <f t="shared" si="9"/>
        <v>215.86</v>
      </c>
      <c r="S255" s="16">
        <f t="shared" si="11"/>
        <v>40924.650868055556</v>
      </c>
      <c r="T255" s="16">
        <f t="shared" si="10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8279</v>
      </c>
      <c r="O256" t="s">
        <v>8284</v>
      </c>
      <c r="P256">
        <f t="shared" si="9"/>
        <v>89.39</v>
      </c>
      <c r="S256" s="16">
        <f t="shared" si="11"/>
        <v>42263.952662037031</v>
      </c>
      <c r="T256" s="16">
        <f t="shared" si="10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8279</v>
      </c>
      <c r="O257" t="s">
        <v>8284</v>
      </c>
      <c r="P257">
        <f t="shared" si="9"/>
        <v>45.42</v>
      </c>
      <c r="S257" s="16">
        <f t="shared" si="11"/>
        <v>40588.526412037041</v>
      </c>
      <c r="T257" s="16">
        <f t="shared" si="10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8279</v>
      </c>
      <c r="O258" t="s">
        <v>8284</v>
      </c>
      <c r="P258">
        <f t="shared" si="9"/>
        <v>65.760000000000005</v>
      </c>
      <c r="S258" s="16">
        <f t="shared" si="11"/>
        <v>41319.769293981481</v>
      </c>
      <c r="T258" s="16">
        <f t="shared" si="10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8279</v>
      </c>
      <c r="O259" t="s">
        <v>8284</v>
      </c>
      <c r="P259">
        <f t="shared" ref="P259:P322" si="12">IFERROR(ROUND(E259/L259,2),0)</f>
        <v>66.7</v>
      </c>
      <c r="S259" s="16">
        <f t="shared" si="11"/>
        <v>42479.626875000002</v>
      </c>
      <c r="T259" s="16">
        <f t="shared" ref="T259:T322" si="13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8279</v>
      </c>
      <c r="O260" t="s">
        <v>8284</v>
      </c>
      <c r="P260">
        <f t="shared" si="12"/>
        <v>83.35</v>
      </c>
      <c r="S260" s="16">
        <f t="shared" si="11"/>
        <v>40682.051689814813</v>
      </c>
      <c r="T260" s="16">
        <f t="shared" si="13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8279</v>
      </c>
      <c r="O261" t="s">
        <v>8284</v>
      </c>
      <c r="P261">
        <f t="shared" si="12"/>
        <v>105.05</v>
      </c>
      <c r="S261" s="16">
        <f t="shared" ref="S261:S324" si="14">(((J261/60)/60)/24)+DATE(1970,1,1)</f>
        <v>42072.738067129627</v>
      </c>
      <c r="T261" s="16">
        <f t="shared" si="13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8279</v>
      </c>
      <c r="O262" t="s">
        <v>8284</v>
      </c>
      <c r="P262">
        <f t="shared" si="12"/>
        <v>120.91</v>
      </c>
      <c r="S262" s="16">
        <f t="shared" si="14"/>
        <v>40330.755543981482</v>
      </c>
      <c r="T262" s="16">
        <f t="shared" si="13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8279</v>
      </c>
      <c r="O263" t="s">
        <v>8284</v>
      </c>
      <c r="P263">
        <f t="shared" si="12"/>
        <v>97.64</v>
      </c>
      <c r="S263" s="16">
        <f t="shared" si="14"/>
        <v>41017.885462962964</v>
      </c>
      <c r="T263" s="16">
        <f t="shared" si="13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8279</v>
      </c>
      <c r="O264" t="s">
        <v>8284</v>
      </c>
      <c r="P264">
        <f t="shared" si="12"/>
        <v>41.38</v>
      </c>
      <c r="S264" s="16">
        <f t="shared" si="14"/>
        <v>40555.24800925926</v>
      </c>
      <c r="T264" s="16">
        <f t="shared" si="13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8279</v>
      </c>
      <c r="O265" t="s">
        <v>8284</v>
      </c>
      <c r="P265">
        <f t="shared" si="12"/>
        <v>30.65</v>
      </c>
      <c r="S265" s="16">
        <f t="shared" si="14"/>
        <v>41149.954791666663</v>
      </c>
      <c r="T265" s="16">
        <f t="shared" si="13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8279</v>
      </c>
      <c r="O266" t="s">
        <v>8284</v>
      </c>
      <c r="P266">
        <f t="shared" si="12"/>
        <v>64.95</v>
      </c>
      <c r="S266" s="16">
        <f t="shared" si="14"/>
        <v>41010.620312500003</v>
      </c>
      <c r="T266" s="16">
        <f t="shared" si="13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8279</v>
      </c>
      <c r="O267" t="s">
        <v>8284</v>
      </c>
      <c r="P267">
        <f t="shared" si="12"/>
        <v>95.78</v>
      </c>
      <c r="S267" s="16">
        <f t="shared" si="14"/>
        <v>40267.245717592588</v>
      </c>
      <c r="T267" s="16">
        <f t="shared" si="13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8279</v>
      </c>
      <c r="O268" t="s">
        <v>8284</v>
      </c>
      <c r="P268">
        <f t="shared" si="12"/>
        <v>40.42</v>
      </c>
      <c r="S268" s="16">
        <f t="shared" si="14"/>
        <v>40205.174849537041</v>
      </c>
      <c r="T268" s="16">
        <f t="shared" si="13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33">
        <v>9850</v>
      </c>
      <c r="E269" s="3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8279</v>
      </c>
      <c r="O269" t="s">
        <v>8284</v>
      </c>
      <c r="P269" s="35">
        <f t="shared" si="12"/>
        <v>78.58</v>
      </c>
      <c r="S269" s="16">
        <f t="shared" si="14"/>
        <v>41785.452534722222</v>
      </c>
      <c r="T269" s="16">
        <f t="shared" si="13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8279</v>
      </c>
      <c r="O270" t="s">
        <v>8284</v>
      </c>
      <c r="P270">
        <f t="shared" si="12"/>
        <v>50.18</v>
      </c>
      <c r="S270" s="16">
        <f t="shared" si="14"/>
        <v>40809.15252314815</v>
      </c>
      <c r="T270" s="16">
        <f t="shared" si="13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8279</v>
      </c>
      <c r="O271" t="s">
        <v>8284</v>
      </c>
      <c r="P271">
        <f t="shared" si="12"/>
        <v>92.25</v>
      </c>
      <c r="S271" s="16">
        <f t="shared" si="14"/>
        <v>42758.197013888886</v>
      </c>
      <c r="T271" s="16">
        <f t="shared" si="13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8279</v>
      </c>
      <c r="O272" t="s">
        <v>8284</v>
      </c>
      <c r="P272">
        <f t="shared" si="12"/>
        <v>57.54</v>
      </c>
      <c r="S272" s="16">
        <f t="shared" si="14"/>
        <v>40637.866550925923</v>
      </c>
      <c r="T272" s="16">
        <f t="shared" si="13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8279</v>
      </c>
      <c r="O273" t="s">
        <v>8284</v>
      </c>
      <c r="P273">
        <f t="shared" si="12"/>
        <v>109.42</v>
      </c>
      <c r="S273" s="16">
        <f t="shared" si="14"/>
        <v>41612.10024305556</v>
      </c>
      <c r="T273" s="16">
        <f t="shared" si="13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8279</v>
      </c>
      <c r="O274" t="s">
        <v>8284</v>
      </c>
      <c r="P274">
        <f t="shared" si="12"/>
        <v>81.89</v>
      </c>
      <c r="S274" s="16">
        <f t="shared" si="14"/>
        <v>40235.900358796294</v>
      </c>
      <c r="T274" s="16">
        <f t="shared" si="13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8279</v>
      </c>
      <c r="O275" t="s">
        <v>8284</v>
      </c>
      <c r="P275">
        <f t="shared" si="12"/>
        <v>45.67</v>
      </c>
      <c r="S275" s="16">
        <f t="shared" si="14"/>
        <v>40697.498449074075</v>
      </c>
      <c r="T275" s="16">
        <f t="shared" si="13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8279</v>
      </c>
      <c r="O276" t="s">
        <v>8284</v>
      </c>
      <c r="P276">
        <f t="shared" si="12"/>
        <v>55.22</v>
      </c>
      <c r="S276" s="16">
        <f t="shared" si="14"/>
        <v>40969.912372685183</v>
      </c>
      <c r="T276" s="16">
        <f t="shared" si="13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8279</v>
      </c>
      <c r="O277" t="s">
        <v>8284</v>
      </c>
      <c r="P277">
        <f t="shared" si="12"/>
        <v>65.3</v>
      </c>
      <c r="S277" s="16">
        <f t="shared" si="14"/>
        <v>41193.032013888893</v>
      </c>
      <c r="T277" s="16">
        <f t="shared" si="13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8279</v>
      </c>
      <c r="O278" t="s">
        <v>8284</v>
      </c>
      <c r="P278">
        <f t="shared" si="12"/>
        <v>95.23</v>
      </c>
      <c r="S278" s="16">
        <f t="shared" si="14"/>
        <v>40967.081874999996</v>
      </c>
      <c r="T278" s="16">
        <f t="shared" si="13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8279</v>
      </c>
      <c r="O279" t="s">
        <v>8284</v>
      </c>
      <c r="P279">
        <f t="shared" si="12"/>
        <v>75.44</v>
      </c>
      <c r="S279" s="16">
        <f t="shared" si="14"/>
        <v>42117.891423611116</v>
      </c>
      <c r="T279" s="16">
        <f t="shared" si="13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8279</v>
      </c>
      <c r="O280" t="s">
        <v>8284</v>
      </c>
      <c r="P280">
        <f t="shared" si="12"/>
        <v>97.82</v>
      </c>
      <c r="S280" s="16">
        <f t="shared" si="14"/>
        <v>41164.040960648148</v>
      </c>
      <c r="T280" s="16">
        <f t="shared" si="13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8279</v>
      </c>
      <c r="O281" t="s">
        <v>8284</v>
      </c>
      <c r="P281">
        <f t="shared" si="12"/>
        <v>87.69</v>
      </c>
      <c r="S281" s="16">
        <f t="shared" si="14"/>
        <v>42759.244166666671</v>
      </c>
      <c r="T281" s="16">
        <f t="shared" si="13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8279</v>
      </c>
      <c r="O282" t="s">
        <v>8284</v>
      </c>
      <c r="P282">
        <f t="shared" si="12"/>
        <v>54.75</v>
      </c>
      <c r="S282" s="16">
        <f t="shared" si="14"/>
        <v>41744.590682870366</v>
      </c>
      <c r="T282" s="16">
        <f t="shared" si="13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8279</v>
      </c>
      <c r="O283" t="s">
        <v>8284</v>
      </c>
      <c r="P283">
        <f t="shared" si="12"/>
        <v>83.95</v>
      </c>
      <c r="S283" s="16">
        <f t="shared" si="14"/>
        <v>39950.163344907407</v>
      </c>
      <c r="T283" s="16">
        <f t="shared" si="13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8279</v>
      </c>
      <c r="O284" t="s">
        <v>8284</v>
      </c>
      <c r="P284">
        <f t="shared" si="12"/>
        <v>254.39</v>
      </c>
      <c r="S284" s="16">
        <f t="shared" si="14"/>
        <v>40194.920046296298</v>
      </c>
      <c r="T284" s="16">
        <f t="shared" si="13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8279</v>
      </c>
      <c r="O285" t="s">
        <v>8284</v>
      </c>
      <c r="P285">
        <f t="shared" si="12"/>
        <v>101.83</v>
      </c>
      <c r="S285" s="16">
        <f t="shared" si="14"/>
        <v>40675.71</v>
      </c>
      <c r="T285" s="16">
        <f t="shared" si="13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8279</v>
      </c>
      <c r="O286" t="s">
        <v>8284</v>
      </c>
      <c r="P286">
        <f t="shared" si="12"/>
        <v>55.07</v>
      </c>
      <c r="S286" s="16">
        <f t="shared" si="14"/>
        <v>40904.738194444442</v>
      </c>
      <c r="T286" s="16">
        <f t="shared" si="13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8279</v>
      </c>
      <c r="O287" t="s">
        <v>8284</v>
      </c>
      <c r="P287">
        <f t="shared" si="12"/>
        <v>56.9</v>
      </c>
      <c r="S287" s="16">
        <f t="shared" si="14"/>
        <v>41506.756111111114</v>
      </c>
      <c r="T287" s="16">
        <f t="shared" si="13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8279</v>
      </c>
      <c r="O288" t="s">
        <v>8284</v>
      </c>
      <c r="P288">
        <f t="shared" si="12"/>
        <v>121.28</v>
      </c>
      <c r="S288" s="16">
        <f t="shared" si="14"/>
        <v>41313.816249999996</v>
      </c>
      <c r="T288" s="16">
        <f t="shared" si="13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8279</v>
      </c>
      <c r="O289" t="s">
        <v>8284</v>
      </c>
      <c r="P289">
        <f t="shared" si="12"/>
        <v>91.19</v>
      </c>
      <c r="S289" s="16">
        <f t="shared" si="14"/>
        <v>41184.277986111112</v>
      </c>
      <c r="T289" s="16">
        <f t="shared" si="13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8279</v>
      </c>
      <c r="O290" t="s">
        <v>8284</v>
      </c>
      <c r="P290">
        <f t="shared" si="12"/>
        <v>115.45</v>
      </c>
      <c r="S290" s="16">
        <f t="shared" si="14"/>
        <v>41051.168900462959</v>
      </c>
      <c r="T290" s="16">
        <f t="shared" si="13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33">
        <v>15000</v>
      </c>
      <c r="E291" s="3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8279</v>
      </c>
      <c r="O291" t="s">
        <v>8284</v>
      </c>
      <c r="P291" s="35">
        <f t="shared" si="12"/>
        <v>67.77</v>
      </c>
      <c r="S291" s="16">
        <f t="shared" si="14"/>
        <v>41550.456412037034</v>
      </c>
      <c r="T291" s="16">
        <f t="shared" si="13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8279</v>
      </c>
      <c r="O292" t="s">
        <v>8284</v>
      </c>
      <c r="P292">
        <f t="shared" si="12"/>
        <v>28.58</v>
      </c>
      <c r="S292" s="16">
        <f t="shared" si="14"/>
        <v>40526.36917824074</v>
      </c>
      <c r="T292" s="16">
        <f t="shared" si="13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8279</v>
      </c>
      <c r="O293" t="s">
        <v>8284</v>
      </c>
      <c r="P293">
        <f t="shared" si="12"/>
        <v>46.88</v>
      </c>
      <c r="S293" s="16">
        <f t="shared" si="14"/>
        <v>41376.769050925926</v>
      </c>
      <c r="T293" s="16">
        <f t="shared" si="13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8279</v>
      </c>
      <c r="O294" t="s">
        <v>8284</v>
      </c>
      <c r="P294">
        <f t="shared" si="12"/>
        <v>154.41999999999999</v>
      </c>
      <c r="S294" s="16">
        <f t="shared" si="14"/>
        <v>40812.803229166668</v>
      </c>
      <c r="T294" s="16">
        <f t="shared" si="13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8279</v>
      </c>
      <c r="O295" t="s">
        <v>8284</v>
      </c>
      <c r="P295">
        <f t="shared" si="12"/>
        <v>201.22</v>
      </c>
      <c r="S295" s="16">
        <f t="shared" si="14"/>
        <v>41719.667986111112</v>
      </c>
      <c r="T295" s="16">
        <f t="shared" si="13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8279</v>
      </c>
      <c r="O296" t="s">
        <v>8284</v>
      </c>
      <c r="P296">
        <f t="shared" si="12"/>
        <v>100</v>
      </c>
      <c r="S296" s="16">
        <f t="shared" si="14"/>
        <v>40343.084421296298</v>
      </c>
      <c r="T296" s="16">
        <f t="shared" si="13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8279</v>
      </c>
      <c r="O297" t="s">
        <v>8284</v>
      </c>
      <c r="P297">
        <f t="shared" si="12"/>
        <v>100.08</v>
      </c>
      <c r="S297" s="16">
        <f t="shared" si="14"/>
        <v>41519.004733796297</v>
      </c>
      <c r="T297" s="16">
        <f t="shared" si="13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8279</v>
      </c>
      <c r="O298" t="s">
        <v>8284</v>
      </c>
      <c r="P298">
        <f t="shared" si="12"/>
        <v>230.09</v>
      </c>
      <c r="S298" s="16">
        <f t="shared" si="14"/>
        <v>41134.475497685184</v>
      </c>
      <c r="T298" s="16">
        <f t="shared" si="13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8279</v>
      </c>
      <c r="O299" t="s">
        <v>8284</v>
      </c>
      <c r="P299">
        <f t="shared" si="12"/>
        <v>141.75</v>
      </c>
      <c r="S299" s="16">
        <f t="shared" si="14"/>
        <v>42089.72802083334</v>
      </c>
      <c r="T299" s="16">
        <f t="shared" si="13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8279</v>
      </c>
      <c r="O300" t="s">
        <v>8284</v>
      </c>
      <c r="P300">
        <f t="shared" si="12"/>
        <v>56.34</v>
      </c>
      <c r="S300" s="16">
        <f t="shared" si="14"/>
        <v>41709.463518518518</v>
      </c>
      <c r="T300" s="16">
        <f t="shared" si="13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8279</v>
      </c>
      <c r="O301" t="s">
        <v>8284</v>
      </c>
      <c r="P301">
        <f t="shared" si="12"/>
        <v>73.34</v>
      </c>
      <c r="S301" s="16">
        <f t="shared" si="14"/>
        <v>40469.225231481483</v>
      </c>
      <c r="T301" s="16">
        <f t="shared" si="13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8279</v>
      </c>
      <c r="O302" t="s">
        <v>8284</v>
      </c>
      <c r="P302">
        <f t="shared" si="12"/>
        <v>85.34</v>
      </c>
      <c r="S302" s="16">
        <f t="shared" si="14"/>
        <v>40626.959930555553</v>
      </c>
      <c r="T302" s="16">
        <f t="shared" si="13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8279</v>
      </c>
      <c r="O303" t="s">
        <v>8284</v>
      </c>
      <c r="P303">
        <f t="shared" si="12"/>
        <v>61.5</v>
      </c>
      <c r="S303" s="16">
        <f t="shared" si="14"/>
        <v>41312.737673611111</v>
      </c>
      <c r="T303" s="16">
        <f t="shared" si="13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8279</v>
      </c>
      <c r="O304" t="s">
        <v>8284</v>
      </c>
      <c r="P304">
        <f t="shared" si="12"/>
        <v>93.02</v>
      </c>
      <c r="S304" s="16">
        <f t="shared" si="14"/>
        <v>40933.856921296298</v>
      </c>
      <c r="T304" s="16">
        <f t="shared" si="13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8279</v>
      </c>
      <c r="O305" t="s">
        <v>8284</v>
      </c>
      <c r="P305">
        <f t="shared" si="12"/>
        <v>50.29</v>
      </c>
      <c r="S305" s="16">
        <f t="shared" si="14"/>
        <v>41032.071134259262</v>
      </c>
      <c r="T305" s="16">
        <f t="shared" si="13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8279</v>
      </c>
      <c r="O306" t="s">
        <v>8284</v>
      </c>
      <c r="P306">
        <f t="shared" si="12"/>
        <v>106.43</v>
      </c>
      <c r="S306" s="16">
        <f t="shared" si="14"/>
        <v>41114.094872685186</v>
      </c>
      <c r="T306" s="16">
        <f t="shared" si="13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8279</v>
      </c>
      <c r="O307" t="s">
        <v>8284</v>
      </c>
      <c r="P307">
        <f t="shared" si="12"/>
        <v>51.72</v>
      </c>
      <c r="S307" s="16">
        <f t="shared" si="14"/>
        <v>40948.630196759259</v>
      </c>
      <c r="T307" s="16">
        <f t="shared" si="13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8279</v>
      </c>
      <c r="O308" t="s">
        <v>8284</v>
      </c>
      <c r="P308">
        <f t="shared" si="12"/>
        <v>36.61</v>
      </c>
      <c r="S308" s="16">
        <f t="shared" si="14"/>
        <v>41333.837187500001</v>
      </c>
      <c r="T308" s="16">
        <f t="shared" si="13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8279</v>
      </c>
      <c r="O309" t="s">
        <v>8284</v>
      </c>
      <c r="P309">
        <f t="shared" si="12"/>
        <v>42.52</v>
      </c>
      <c r="S309" s="16">
        <f t="shared" si="14"/>
        <v>41282.944456018515</v>
      </c>
      <c r="T309" s="16">
        <f t="shared" si="13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8279</v>
      </c>
      <c r="O310" t="s">
        <v>8284</v>
      </c>
      <c r="P310">
        <f t="shared" si="12"/>
        <v>62.71</v>
      </c>
      <c r="S310" s="16">
        <f t="shared" si="14"/>
        <v>40567.694560185184</v>
      </c>
      <c r="T310" s="16">
        <f t="shared" si="13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8279</v>
      </c>
      <c r="O311" t="s">
        <v>8284</v>
      </c>
      <c r="P311">
        <f t="shared" si="12"/>
        <v>89.96</v>
      </c>
      <c r="S311" s="16">
        <f t="shared" si="14"/>
        <v>41134.751550925925</v>
      </c>
      <c r="T311" s="16">
        <f t="shared" si="13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8279</v>
      </c>
      <c r="O312" t="s">
        <v>8284</v>
      </c>
      <c r="P312">
        <f t="shared" si="12"/>
        <v>28.92</v>
      </c>
      <c r="S312" s="16">
        <f t="shared" si="14"/>
        <v>40821.183136574073</v>
      </c>
      <c r="T312" s="16">
        <f t="shared" si="13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8279</v>
      </c>
      <c r="O313" t="s">
        <v>8284</v>
      </c>
      <c r="P313">
        <f t="shared" si="12"/>
        <v>138.80000000000001</v>
      </c>
      <c r="S313" s="16">
        <f t="shared" si="14"/>
        <v>40868.219814814816</v>
      </c>
      <c r="T313" s="16">
        <f t="shared" si="13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8279</v>
      </c>
      <c r="O314" t="s">
        <v>8284</v>
      </c>
      <c r="P314">
        <f t="shared" si="12"/>
        <v>61.3</v>
      </c>
      <c r="S314" s="16">
        <f t="shared" si="14"/>
        <v>41348.877685185187</v>
      </c>
      <c r="T314" s="16">
        <f t="shared" si="13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8279</v>
      </c>
      <c r="O315" t="s">
        <v>8284</v>
      </c>
      <c r="P315">
        <f t="shared" si="12"/>
        <v>80.2</v>
      </c>
      <c r="S315" s="16">
        <f t="shared" si="14"/>
        <v>40357.227939814817</v>
      </c>
      <c r="T315" s="16">
        <f t="shared" si="13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8279</v>
      </c>
      <c r="O316" t="s">
        <v>8284</v>
      </c>
      <c r="P316">
        <f t="shared" si="12"/>
        <v>32.1</v>
      </c>
      <c r="S316" s="16">
        <f t="shared" si="14"/>
        <v>41304.833194444444</v>
      </c>
      <c r="T316" s="16">
        <f t="shared" si="13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8279</v>
      </c>
      <c r="O317" t="s">
        <v>8284</v>
      </c>
      <c r="P317">
        <f t="shared" si="12"/>
        <v>200.89</v>
      </c>
      <c r="S317" s="16">
        <f t="shared" si="14"/>
        <v>41113.77238425926</v>
      </c>
      <c r="T317" s="16">
        <f t="shared" si="13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8279</v>
      </c>
      <c r="O318" t="s">
        <v>8284</v>
      </c>
      <c r="P318">
        <f t="shared" si="12"/>
        <v>108.01</v>
      </c>
      <c r="S318" s="16">
        <f t="shared" si="14"/>
        <v>41950.923576388886</v>
      </c>
      <c r="T318" s="16">
        <f t="shared" si="13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8279</v>
      </c>
      <c r="O319" t="s">
        <v>8284</v>
      </c>
      <c r="P319">
        <f t="shared" si="12"/>
        <v>95.7</v>
      </c>
      <c r="S319" s="16">
        <f t="shared" si="14"/>
        <v>41589.676886574074</v>
      </c>
      <c r="T319" s="16">
        <f t="shared" si="13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8279</v>
      </c>
      <c r="O320" t="s">
        <v>8284</v>
      </c>
      <c r="P320">
        <f t="shared" si="12"/>
        <v>49.88</v>
      </c>
      <c r="S320" s="16">
        <f t="shared" si="14"/>
        <v>41330.038784722223</v>
      </c>
      <c r="T320" s="16">
        <f t="shared" si="13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8279</v>
      </c>
      <c r="O321" t="s">
        <v>8284</v>
      </c>
      <c r="P321">
        <f t="shared" si="12"/>
        <v>110.47</v>
      </c>
      <c r="S321" s="16">
        <f t="shared" si="14"/>
        <v>40123.83829861111</v>
      </c>
      <c r="T321" s="16">
        <f t="shared" si="13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33">
        <v>20000</v>
      </c>
      <c r="E322" s="3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8279</v>
      </c>
      <c r="O322" t="s">
        <v>8284</v>
      </c>
      <c r="P322" s="35">
        <f t="shared" si="12"/>
        <v>134.91</v>
      </c>
      <c r="S322" s="16">
        <f t="shared" si="14"/>
        <v>42331.551307870366</v>
      </c>
      <c r="T322" s="16">
        <f t="shared" si="13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8279</v>
      </c>
      <c r="O323" t="s">
        <v>8284</v>
      </c>
      <c r="P323">
        <f t="shared" ref="P323:P386" si="15">IFERROR(ROUND(E323/L323,2),0)</f>
        <v>106.62</v>
      </c>
      <c r="S323" s="16">
        <f t="shared" si="14"/>
        <v>42647.446597222224</v>
      </c>
      <c r="T323" s="16">
        <f t="shared" ref="T323:T386" si="16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8279</v>
      </c>
      <c r="O324" t="s">
        <v>8284</v>
      </c>
      <c r="P324">
        <f t="shared" si="15"/>
        <v>145.04</v>
      </c>
      <c r="S324" s="16">
        <f t="shared" si="14"/>
        <v>42473.57</v>
      </c>
      <c r="T324" s="16">
        <f t="shared" si="16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8279</v>
      </c>
      <c r="O325" t="s">
        <v>8284</v>
      </c>
      <c r="P325">
        <f t="shared" si="15"/>
        <v>114.59</v>
      </c>
      <c r="S325" s="16">
        <f t="shared" ref="S325:S388" si="17">(((J325/60)/60)/24)+DATE(1970,1,1)</f>
        <v>42697.32136574074</v>
      </c>
      <c r="T325" s="16">
        <f t="shared" si="16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8279</v>
      </c>
      <c r="O326" t="s">
        <v>8284</v>
      </c>
      <c r="P326">
        <f t="shared" si="15"/>
        <v>105.32</v>
      </c>
      <c r="S326" s="16">
        <f t="shared" si="17"/>
        <v>42184.626250000001</v>
      </c>
      <c r="T326" s="16">
        <f t="shared" si="16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8279</v>
      </c>
      <c r="O327" t="s">
        <v>8284</v>
      </c>
      <c r="P327">
        <f t="shared" si="15"/>
        <v>70.92</v>
      </c>
      <c r="S327" s="16">
        <f t="shared" si="17"/>
        <v>42689.187881944439</v>
      </c>
      <c r="T327" s="16">
        <f t="shared" si="16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8279</v>
      </c>
      <c r="O328" t="s">
        <v>8284</v>
      </c>
      <c r="P328">
        <f t="shared" si="15"/>
        <v>147.16999999999999</v>
      </c>
      <c r="S328" s="16">
        <f t="shared" si="17"/>
        <v>42775.314884259264</v>
      </c>
      <c r="T328" s="16">
        <f t="shared" si="16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8279</v>
      </c>
      <c r="O329" t="s">
        <v>8284</v>
      </c>
      <c r="P329">
        <f t="shared" si="15"/>
        <v>160.47</v>
      </c>
      <c r="S329" s="16">
        <f t="shared" si="17"/>
        <v>42058.235289351855</v>
      </c>
      <c r="T329" s="16">
        <f t="shared" si="16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8279</v>
      </c>
      <c r="O330" t="s">
        <v>8284</v>
      </c>
      <c r="P330">
        <f t="shared" si="15"/>
        <v>156.05000000000001</v>
      </c>
      <c r="S330" s="16">
        <f t="shared" si="17"/>
        <v>42278.946620370371</v>
      </c>
      <c r="T330" s="16">
        <f t="shared" si="16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8279</v>
      </c>
      <c r="O331" t="s">
        <v>8284</v>
      </c>
      <c r="P331">
        <f t="shared" si="15"/>
        <v>63.17</v>
      </c>
      <c r="S331" s="16">
        <f t="shared" si="17"/>
        <v>42291.46674768519</v>
      </c>
      <c r="T331" s="16">
        <f t="shared" si="16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8279</v>
      </c>
      <c r="O332" t="s">
        <v>8284</v>
      </c>
      <c r="P332">
        <f t="shared" si="15"/>
        <v>104.82</v>
      </c>
      <c r="S332" s="16">
        <f t="shared" si="17"/>
        <v>41379.515775462962</v>
      </c>
      <c r="T332" s="16">
        <f t="shared" si="16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8279</v>
      </c>
      <c r="O333" t="s">
        <v>8284</v>
      </c>
      <c r="P333">
        <f t="shared" si="15"/>
        <v>97.36</v>
      </c>
      <c r="S333" s="16">
        <f t="shared" si="17"/>
        <v>42507.581412037034</v>
      </c>
      <c r="T333" s="16">
        <f t="shared" si="16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8279</v>
      </c>
      <c r="O334" t="s">
        <v>8284</v>
      </c>
      <c r="P334">
        <f t="shared" si="15"/>
        <v>203.63</v>
      </c>
      <c r="S334" s="16">
        <f t="shared" si="17"/>
        <v>42263.680289351847</v>
      </c>
      <c r="T334" s="16">
        <f t="shared" si="16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8279</v>
      </c>
      <c r="O335" t="s">
        <v>8284</v>
      </c>
      <c r="P335">
        <f t="shared" si="15"/>
        <v>188.31</v>
      </c>
      <c r="S335" s="16">
        <f t="shared" si="17"/>
        <v>42437.636469907404</v>
      </c>
      <c r="T335" s="16">
        <f t="shared" si="16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8279</v>
      </c>
      <c r="O336" t="s">
        <v>8284</v>
      </c>
      <c r="P336">
        <f t="shared" si="15"/>
        <v>146.65</v>
      </c>
      <c r="S336" s="16">
        <f t="shared" si="17"/>
        <v>42101.682372685187</v>
      </c>
      <c r="T336" s="16">
        <f t="shared" si="16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8279</v>
      </c>
      <c r="O337" t="s">
        <v>8284</v>
      </c>
      <c r="P337">
        <f t="shared" si="15"/>
        <v>109.19</v>
      </c>
      <c r="S337" s="16">
        <f t="shared" si="17"/>
        <v>42101.737442129626</v>
      </c>
      <c r="T337" s="16">
        <f t="shared" si="16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8279</v>
      </c>
      <c r="O338" t="s">
        <v>8284</v>
      </c>
      <c r="P338">
        <f t="shared" si="15"/>
        <v>59.25</v>
      </c>
      <c r="S338" s="16">
        <f t="shared" si="17"/>
        <v>42291.596273148149</v>
      </c>
      <c r="T338" s="16">
        <f t="shared" si="16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8279</v>
      </c>
      <c r="O339" t="s">
        <v>8284</v>
      </c>
      <c r="P339">
        <f t="shared" si="15"/>
        <v>97.9</v>
      </c>
      <c r="S339" s="16">
        <f t="shared" si="17"/>
        <v>42047.128564814819</v>
      </c>
      <c r="T339" s="16">
        <f t="shared" si="16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8279</v>
      </c>
      <c r="O340" t="s">
        <v>8284</v>
      </c>
      <c r="P340">
        <f t="shared" si="15"/>
        <v>70</v>
      </c>
      <c r="S340" s="16">
        <f t="shared" si="17"/>
        <v>42559.755671296298</v>
      </c>
      <c r="T340" s="16">
        <f t="shared" si="16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8279</v>
      </c>
      <c r="O341" t="s">
        <v>8284</v>
      </c>
      <c r="P341">
        <f t="shared" si="15"/>
        <v>72.87</v>
      </c>
      <c r="S341" s="16">
        <f t="shared" si="17"/>
        <v>42093.760046296295</v>
      </c>
      <c r="T341" s="16">
        <f t="shared" si="16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8279</v>
      </c>
      <c r="O342" t="s">
        <v>8284</v>
      </c>
      <c r="P342">
        <f t="shared" si="15"/>
        <v>146.35</v>
      </c>
      <c r="S342" s="16">
        <f t="shared" si="17"/>
        <v>42772.669062500005</v>
      </c>
      <c r="T342" s="16">
        <f t="shared" si="16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8279</v>
      </c>
      <c r="O343" t="s">
        <v>8284</v>
      </c>
      <c r="P343">
        <f t="shared" si="15"/>
        <v>67.91</v>
      </c>
      <c r="S343" s="16">
        <f t="shared" si="17"/>
        <v>41894.879606481481</v>
      </c>
      <c r="T343" s="16">
        <f t="shared" si="16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8279</v>
      </c>
      <c r="O344" t="s">
        <v>8284</v>
      </c>
      <c r="P344">
        <f t="shared" si="15"/>
        <v>169.85</v>
      </c>
      <c r="S344" s="16">
        <f t="shared" si="17"/>
        <v>42459.780844907407</v>
      </c>
      <c r="T344" s="16">
        <f t="shared" si="16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8279</v>
      </c>
      <c r="O345" t="s">
        <v>8284</v>
      </c>
      <c r="P345">
        <f t="shared" si="15"/>
        <v>58.41</v>
      </c>
      <c r="S345" s="16">
        <f t="shared" si="17"/>
        <v>41926.73778935185</v>
      </c>
      <c r="T345" s="16">
        <f t="shared" si="16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8279</v>
      </c>
      <c r="O346" t="s">
        <v>8284</v>
      </c>
      <c r="P346">
        <f t="shared" si="15"/>
        <v>119.99</v>
      </c>
      <c r="S346" s="16">
        <f t="shared" si="17"/>
        <v>42111.970995370371</v>
      </c>
      <c r="T346" s="16">
        <f t="shared" si="16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8279</v>
      </c>
      <c r="O347" t="s">
        <v>8284</v>
      </c>
      <c r="P347">
        <f t="shared" si="15"/>
        <v>99.86</v>
      </c>
      <c r="S347" s="16">
        <f t="shared" si="17"/>
        <v>42114.944328703699</v>
      </c>
      <c r="T347" s="16">
        <f t="shared" si="16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8279</v>
      </c>
      <c r="O348" t="s">
        <v>8284</v>
      </c>
      <c r="P348">
        <f t="shared" si="15"/>
        <v>90.58</v>
      </c>
      <c r="S348" s="16">
        <f t="shared" si="17"/>
        <v>42261.500243055561</v>
      </c>
      <c r="T348" s="16">
        <f t="shared" si="16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8279</v>
      </c>
      <c r="O349" t="s">
        <v>8284</v>
      </c>
      <c r="P349">
        <f t="shared" si="15"/>
        <v>117.77</v>
      </c>
      <c r="S349" s="16">
        <f t="shared" si="17"/>
        <v>42292.495474537034</v>
      </c>
      <c r="T349" s="16">
        <f t="shared" si="16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8279</v>
      </c>
      <c r="O350" t="s">
        <v>8284</v>
      </c>
      <c r="P350">
        <f t="shared" si="15"/>
        <v>86.55</v>
      </c>
      <c r="S350" s="16">
        <f t="shared" si="17"/>
        <v>42207.58699074074</v>
      </c>
      <c r="T350" s="16">
        <f t="shared" si="16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8279</v>
      </c>
      <c r="O351" t="s">
        <v>8284</v>
      </c>
      <c r="P351">
        <f t="shared" si="15"/>
        <v>71.900000000000006</v>
      </c>
      <c r="S351" s="16">
        <f t="shared" si="17"/>
        <v>42760.498935185184</v>
      </c>
      <c r="T351" s="16">
        <f t="shared" si="16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8279</v>
      </c>
      <c r="O352" t="s">
        <v>8284</v>
      </c>
      <c r="P352">
        <f t="shared" si="15"/>
        <v>129.82</v>
      </c>
      <c r="S352" s="16">
        <f t="shared" si="17"/>
        <v>42586.066076388888</v>
      </c>
      <c r="T352" s="16">
        <f t="shared" si="16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8279</v>
      </c>
      <c r="O353" t="s">
        <v>8284</v>
      </c>
      <c r="P353">
        <f t="shared" si="15"/>
        <v>44.91</v>
      </c>
      <c r="S353" s="16">
        <f t="shared" si="17"/>
        <v>42427.964745370366</v>
      </c>
      <c r="T353" s="16">
        <f t="shared" si="16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8279</v>
      </c>
      <c r="O354" t="s">
        <v>8284</v>
      </c>
      <c r="P354">
        <f t="shared" si="15"/>
        <v>40.76</v>
      </c>
      <c r="S354" s="16">
        <f t="shared" si="17"/>
        <v>41890.167453703703</v>
      </c>
      <c r="T354" s="16">
        <f t="shared" si="16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8279</v>
      </c>
      <c r="O355" t="s">
        <v>8284</v>
      </c>
      <c r="P355">
        <f t="shared" si="15"/>
        <v>103.52</v>
      </c>
      <c r="S355" s="16">
        <f t="shared" si="17"/>
        <v>42297.791886574079</v>
      </c>
      <c r="T355" s="16">
        <f t="shared" si="16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8279</v>
      </c>
      <c r="O356" t="s">
        <v>8284</v>
      </c>
      <c r="P356">
        <f t="shared" si="15"/>
        <v>125.45</v>
      </c>
      <c r="S356" s="16">
        <f t="shared" si="17"/>
        <v>42438.827789351853</v>
      </c>
      <c r="T356" s="16">
        <f t="shared" si="16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8279</v>
      </c>
      <c r="O357" t="s">
        <v>8284</v>
      </c>
      <c r="P357">
        <f t="shared" si="15"/>
        <v>246.61</v>
      </c>
      <c r="S357" s="16">
        <f t="shared" si="17"/>
        <v>41943.293912037036</v>
      </c>
      <c r="T357" s="16">
        <f t="shared" si="16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8279</v>
      </c>
      <c r="O358" t="s">
        <v>8284</v>
      </c>
      <c r="P358">
        <f t="shared" si="15"/>
        <v>79.400000000000006</v>
      </c>
      <c r="S358" s="16">
        <f t="shared" si="17"/>
        <v>42415.803159722222</v>
      </c>
      <c r="T358" s="16">
        <f t="shared" si="16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8279</v>
      </c>
      <c r="O359" t="s">
        <v>8284</v>
      </c>
      <c r="P359">
        <f t="shared" si="15"/>
        <v>86.14</v>
      </c>
      <c r="S359" s="16">
        <f t="shared" si="17"/>
        <v>42078.222187499996</v>
      </c>
      <c r="T359" s="16">
        <f t="shared" si="16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8279</v>
      </c>
      <c r="O360" t="s">
        <v>8284</v>
      </c>
      <c r="P360">
        <f t="shared" si="15"/>
        <v>193.05</v>
      </c>
      <c r="S360" s="16">
        <f t="shared" si="17"/>
        <v>42507.860196759255</v>
      </c>
      <c r="T360" s="16">
        <f t="shared" si="16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8279</v>
      </c>
      <c r="O361" t="s">
        <v>8284</v>
      </c>
      <c r="P361">
        <f t="shared" si="15"/>
        <v>84.02</v>
      </c>
      <c r="S361" s="16">
        <f t="shared" si="17"/>
        <v>41935.070486111108</v>
      </c>
      <c r="T361" s="16">
        <f t="shared" si="16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8279</v>
      </c>
      <c r="O362" t="s">
        <v>8284</v>
      </c>
      <c r="P362">
        <f t="shared" si="15"/>
        <v>139.83000000000001</v>
      </c>
      <c r="S362" s="16">
        <f t="shared" si="17"/>
        <v>42163.897916666669</v>
      </c>
      <c r="T362" s="16">
        <f t="shared" si="16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8279</v>
      </c>
      <c r="O363" t="s">
        <v>8284</v>
      </c>
      <c r="P363">
        <f t="shared" si="15"/>
        <v>109.82</v>
      </c>
      <c r="S363" s="16">
        <f t="shared" si="17"/>
        <v>41936.001226851848</v>
      </c>
      <c r="T363" s="16">
        <f t="shared" si="16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8279</v>
      </c>
      <c r="O364" t="s">
        <v>8284</v>
      </c>
      <c r="P364">
        <f t="shared" si="15"/>
        <v>139.53</v>
      </c>
      <c r="S364" s="16">
        <f t="shared" si="17"/>
        <v>41837.210543981484</v>
      </c>
      <c r="T364" s="16">
        <f t="shared" si="16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8279</v>
      </c>
      <c r="O365" t="s">
        <v>8284</v>
      </c>
      <c r="P365">
        <f t="shared" si="15"/>
        <v>347.85</v>
      </c>
      <c r="S365" s="16">
        <f t="shared" si="17"/>
        <v>40255.744629629626</v>
      </c>
      <c r="T365" s="16">
        <f t="shared" si="16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8279</v>
      </c>
      <c r="O366" t="s">
        <v>8284</v>
      </c>
      <c r="P366">
        <f t="shared" si="15"/>
        <v>68.239999999999995</v>
      </c>
      <c r="S366" s="16">
        <f t="shared" si="17"/>
        <v>41780.859629629631</v>
      </c>
      <c r="T366" s="16">
        <f t="shared" si="16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33">
        <v>15000</v>
      </c>
      <c r="E367" s="3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8279</v>
      </c>
      <c r="O367" t="s">
        <v>8284</v>
      </c>
      <c r="P367" s="35">
        <f t="shared" si="15"/>
        <v>239.94</v>
      </c>
      <c r="S367" s="16">
        <f t="shared" si="17"/>
        <v>41668.606469907405</v>
      </c>
      <c r="T367" s="16">
        <f t="shared" si="16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8279</v>
      </c>
      <c r="O368" t="s">
        <v>8284</v>
      </c>
      <c r="P368">
        <f t="shared" si="15"/>
        <v>287.31</v>
      </c>
      <c r="S368" s="16">
        <f t="shared" si="17"/>
        <v>41019.793032407404</v>
      </c>
      <c r="T368" s="16">
        <f t="shared" si="16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8279</v>
      </c>
      <c r="O369" t="s">
        <v>8284</v>
      </c>
      <c r="P369">
        <f t="shared" si="15"/>
        <v>86.85</v>
      </c>
      <c r="S369" s="16">
        <f t="shared" si="17"/>
        <v>41355.577291666668</v>
      </c>
      <c r="T369" s="16">
        <f t="shared" si="16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8279</v>
      </c>
      <c r="O370" t="s">
        <v>8284</v>
      </c>
      <c r="P370">
        <f t="shared" si="15"/>
        <v>81.849999999999994</v>
      </c>
      <c r="S370" s="16">
        <f t="shared" si="17"/>
        <v>42043.605578703704</v>
      </c>
      <c r="T370" s="16">
        <f t="shared" si="16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8279</v>
      </c>
      <c r="O371" t="s">
        <v>8284</v>
      </c>
      <c r="P371">
        <f t="shared" si="15"/>
        <v>42.87</v>
      </c>
      <c r="S371" s="16">
        <f t="shared" si="17"/>
        <v>40893.551724537036</v>
      </c>
      <c r="T371" s="16">
        <f t="shared" si="16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8279</v>
      </c>
      <c r="O372" t="s">
        <v>8284</v>
      </c>
      <c r="P372">
        <f t="shared" si="15"/>
        <v>709.42</v>
      </c>
      <c r="S372" s="16">
        <f t="shared" si="17"/>
        <v>42711.795138888891</v>
      </c>
      <c r="T372" s="16">
        <f t="shared" si="16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8279</v>
      </c>
      <c r="O373" t="s">
        <v>8284</v>
      </c>
      <c r="P373">
        <f t="shared" si="15"/>
        <v>161.26</v>
      </c>
      <c r="S373" s="16">
        <f t="shared" si="17"/>
        <v>41261.767812500002</v>
      </c>
      <c r="T373" s="16">
        <f t="shared" si="16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33">
        <v>300</v>
      </c>
      <c r="E374" s="3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8279</v>
      </c>
      <c r="O374" t="s">
        <v>8284</v>
      </c>
      <c r="P374" s="35">
        <f t="shared" si="15"/>
        <v>41.78</v>
      </c>
      <c r="S374" s="16">
        <f t="shared" si="17"/>
        <v>42425.576898148152</v>
      </c>
      <c r="T374" s="16">
        <f t="shared" si="16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8279</v>
      </c>
      <c r="O375" t="s">
        <v>8284</v>
      </c>
      <c r="P375">
        <f t="shared" si="15"/>
        <v>89.89</v>
      </c>
      <c r="S375" s="16">
        <f t="shared" si="17"/>
        <v>41078.91201388889</v>
      </c>
      <c r="T375" s="16">
        <f t="shared" si="16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8279</v>
      </c>
      <c r="O376" t="s">
        <v>8284</v>
      </c>
      <c r="P376">
        <f t="shared" si="15"/>
        <v>45.05</v>
      </c>
      <c r="S376" s="16">
        <f t="shared" si="17"/>
        <v>40757.889247685183</v>
      </c>
      <c r="T376" s="16">
        <f t="shared" si="16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8279</v>
      </c>
      <c r="O377" t="s">
        <v>8284</v>
      </c>
      <c r="P377">
        <f t="shared" si="15"/>
        <v>42.86</v>
      </c>
      <c r="S377" s="16">
        <f t="shared" si="17"/>
        <v>41657.985081018516</v>
      </c>
      <c r="T377" s="16">
        <f t="shared" si="16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33">
        <v>2450</v>
      </c>
      <c r="E378" s="3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8279</v>
      </c>
      <c r="O378" t="s">
        <v>8284</v>
      </c>
      <c r="P378" s="35">
        <f t="shared" si="15"/>
        <v>54.08</v>
      </c>
      <c r="S378" s="16">
        <f t="shared" si="17"/>
        <v>42576.452731481477</v>
      </c>
      <c r="T378" s="16">
        <f t="shared" si="16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8279</v>
      </c>
      <c r="O379" t="s">
        <v>8284</v>
      </c>
      <c r="P379">
        <f t="shared" si="15"/>
        <v>103.22</v>
      </c>
      <c r="S379" s="16">
        <f t="shared" si="17"/>
        <v>42292.250787037032</v>
      </c>
      <c r="T379" s="16">
        <f t="shared" si="16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8279</v>
      </c>
      <c r="O380" t="s">
        <v>8284</v>
      </c>
      <c r="P380">
        <f t="shared" si="15"/>
        <v>40.4</v>
      </c>
      <c r="S380" s="16">
        <f t="shared" si="17"/>
        <v>42370.571851851855</v>
      </c>
      <c r="T380" s="16">
        <f t="shared" si="16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8279</v>
      </c>
      <c r="O381" t="s">
        <v>8284</v>
      </c>
      <c r="P381">
        <f t="shared" si="15"/>
        <v>116.86</v>
      </c>
      <c r="S381" s="16">
        <f t="shared" si="17"/>
        <v>40987.688333333332</v>
      </c>
      <c r="T381" s="16">
        <f t="shared" si="16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8279</v>
      </c>
      <c r="O382" t="s">
        <v>8284</v>
      </c>
      <c r="P382">
        <f t="shared" si="15"/>
        <v>115.51</v>
      </c>
      <c r="S382" s="16">
        <f t="shared" si="17"/>
        <v>42367.719814814816</v>
      </c>
      <c r="T382" s="16">
        <f t="shared" si="16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8279</v>
      </c>
      <c r="O383" t="s">
        <v>8284</v>
      </c>
      <c r="P383">
        <f t="shared" si="15"/>
        <v>104.31</v>
      </c>
      <c r="S383" s="16">
        <f t="shared" si="17"/>
        <v>41085.698113425926</v>
      </c>
      <c r="T383" s="16">
        <f t="shared" si="16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8279</v>
      </c>
      <c r="O384" t="s">
        <v>8284</v>
      </c>
      <c r="P384">
        <f t="shared" si="15"/>
        <v>69.77</v>
      </c>
      <c r="S384" s="16">
        <f t="shared" si="17"/>
        <v>41144.709490740745</v>
      </c>
      <c r="T384" s="16">
        <f t="shared" si="16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8279</v>
      </c>
      <c r="O385" t="s">
        <v>8284</v>
      </c>
      <c r="P385">
        <f t="shared" si="15"/>
        <v>43.02</v>
      </c>
      <c r="S385" s="16">
        <f t="shared" si="17"/>
        <v>41755.117581018516</v>
      </c>
      <c r="T385" s="16">
        <f t="shared" si="16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8279</v>
      </c>
      <c r="O386" t="s">
        <v>8284</v>
      </c>
      <c r="P386">
        <f t="shared" si="15"/>
        <v>58.54</v>
      </c>
      <c r="S386" s="16">
        <f t="shared" si="17"/>
        <v>41980.781793981485</v>
      </c>
      <c r="T386" s="16">
        <f t="shared" si="16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8279</v>
      </c>
      <c r="O387" t="s">
        <v>8284</v>
      </c>
      <c r="P387">
        <f t="shared" ref="P387:P450" si="18">IFERROR(ROUND(E387/L387,2),0)</f>
        <v>111.8</v>
      </c>
      <c r="S387" s="16">
        <f t="shared" si="17"/>
        <v>41934.584502314814</v>
      </c>
      <c r="T387" s="16">
        <f t="shared" ref="T387:T450" si="19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8279</v>
      </c>
      <c r="O388" t="s">
        <v>8284</v>
      </c>
      <c r="P388">
        <f t="shared" si="18"/>
        <v>46.23</v>
      </c>
      <c r="S388" s="16">
        <f t="shared" si="17"/>
        <v>42211.951284722221</v>
      </c>
      <c r="T388" s="16">
        <f t="shared" si="19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8279</v>
      </c>
      <c r="O389" t="s">
        <v>8284</v>
      </c>
      <c r="P389">
        <f t="shared" si="18"/>
        <v>144.69</v>
      </c>
      <c r="S389" s="16">
        <f t="shared" ref="S389:S452" si="20">(((J389/60)/60)/24)+DATE(1970,1,1)</f>
        <v>42200.67659722222</v>
      </c>
      <c r="T389" s="16">
        <f t="shared" si="19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8279</v>
      </c>
      <c r="O390" t="s">
        <v>8284</v>
      </c>
      <c r="P390">
        <f t="shared" si="18"/>
        <v>88.85</v>
      </c>
      <c r="S390" s="16">
        <f t="shared" si="20"/>
        <v>42549.076157407413</v>
      </c>
      <c r="T390" s="16">
        <f t="shared" si="19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8279</v>
      </c>
      <c r="O391" t="s">
        <v>8284</v>
      </c>
      <c r="P391">
        <f t="shared" si="18"/>
        <v>81.75</v>
      </c>
      <c r="S391" s="16">
        <f t="shared" si="20"/>
        <v>41674.063078703701</v>
      </c>
      <c r="T391" s="16">
        <f t="shared" si="19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8279</v>
      </c>
      <c r="O392" t="s">
        <v>8284</v>
      </c>
      <c r="P392">
        <f t="shared" si="18"/>
        <v>71.430000000000007</v>
      </c>
      <c r="S392" s="16">
        <f t="shared" si="20"/>
        <v>42112.036712962959</v>
      </c>
      <c r="T392" s="16">
        <f t="shared" si="19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8279</v>
      </c>
      <c r="O393" t="s">
        <v>8284</v>
      </c>
      <c r="P393">
        <f t="shared" si="18"/>
        <v>104.26</v>
      </c>
      <c r="S393" s="16">
        <f t="shared" si="20"/>
        <v>40865.042256944449</v>
      </c>
      <c r="T393" s="16">
        <f t="shared" si="19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8279</v>
      </c>
      <c r="O394" t="s">
        <v>8284</v>
      </c>
      <c r="P394">
        <f t="shared" si="18"/>
        <v>90.62</v>
      </c>
      <c r="S394" s="16">
        <f t="shared" si="20"/>
        <v>40763.717256944445</v>
      </c>
      <c r="T394" s="16">
        <f t="shared" si="19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8279</v>
      </c>
      <c r="O395" t="s">
        <v>8284</v>
      </c>
      <c r="P395">
        <f t="shared" si="18"/>
        <v>157.33000000000001</v>
      </c>
      <c r="S395" s="16">
        <f t="shared" si="20"/>
        <v>41526.708935185183</v>
      </c>
      <c r="T395" s="16">
        <f t="shared" si="19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8279</v>
      </c>
      <c r="O396" t="s">
        <v>8284</v>
      </c>
      <c r="P396">
        <f t="shared" si="18"/>
        <v>105.18</v>
      </c>
      <c r="S396" s="16">
        <f t="shared" si="20"/>
        <v>42417.818078703705</v>
      </c>
      <c r="T396" s="16">
        <f t="shared" si="19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8279</v>
      </c>
      <c r="O397" t="s">
        <v>8284</v>
      </c>
      <c r="P397">
        <f t="shared" si="18"/>
        <v>58.72</v>
      </c>
      <c r="S397" s="16">
        <f t="shared" si="20"/>
        <v>40990.909259259257</v>
      </c>
      <c r="T397" s="16">
        <f t="shared" si="19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8279</v>
      </c>
      <c r="O398" t="s">
        <v>8284</v>
      </c>
      <c r="P398">
        <f t="shared" si="18"/>
        <v>81.63</v>
      </c>
      <c r="S398" s="16">
        <f t="shared" si="20"/>
        <v>41082.564884259256</v>
      </c>
      <c r="T398" s="16">
        <f t="shared" si="19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8279</v>
      </c>
      <c r="O399" t="s">
        <v>8284</v>
      </c>
      <c r="P399">
        <f t="shared" si="18"/>
        <v>56.46</v>
      </c>
      <c r="S399" s="16">
        <f t="shared" si="20"/>
        <v>40379.776435185187</v>
      </c>
      <c r="T399" s="16">
        <f t="shared" si="19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8279</v>
      </c>
      <c r="O400" t="s">
        <v>8284</v>
      </c>
      <c r="P400">
        <f t="shared" si="18"/>
        <v>140.1</v>
      </c>
      <c r="S400" s="16">
        <f t="shared" si="20"/>
        <v>42078.793124999997</v>
      </c>
      <c r="T400" s="16">
        <f t="shared" si="19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33">
        <v>20000</v>
      </c>
      <c r="E401" s="3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8279</v>
      </c>
      <c r="O401" t="s">
        <v>8284</v>
      </c>
      <c r="P401" s="35">
        <f t="shared" si="18"/>
        <v>224.85</v>
      </c>
      <c r="S401" s="16">
        <f t="shared" si="20"/>
        <v>42687.875775462962</v>
      </c>
      <c r="T401" s="16">
        <f t="shared" si="19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8279</v>
      </c>
      <c r="O402" t="s">
        <v>8284</v>
      </c>
      <c r="P402">
        <f t="shared" si="18"/>
        <v>181.13</v>
      </c>
      <c r="S402" s="16">
        <f t="shared" si="20"/>
        <v>41745.635960648149</v>
      </c>
      <c r="T402" s="16">
        <f t="shared" si="19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8279</v>
      </c>
      <c r="O403" t="s">
        <v>8284</v>
      </c>
      <c r="P403">
        <f t="shared" si="18"/>
        <v>711.04</v>
      </c>
      <c r="S403" s="16">
        <f t="shared" si="20"/>
        <v>40732.842245370368</v>
      </c>
      <c r="T403" s="16">
        <f t="shared" si="19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8279</v>
      </c>
      <c r="O404" t="s">
        <v>8284</v>
      </c>
      <c r="P404">
        <f t="shared" si="18"/>
        <v>65.88</v>
      </c>
      <c r="S404" s="16">
        <f t="shared" si="20"/>
        <v>42292.539548611108</v>
      </c>
      <c r="T404" s="16">
        <f t="shared" si="19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8279</v>
      </c>
      <c r="O405" t="s">
        <v>8284</v>
      </c>
      <c r="P405">
        <f t="shared" si="18"/>
        <v>75.19</v>
      </c>
      <c r="S405" s="16">
        <f t="shared" si="20"/>
        <v>40718.310659722221</v>
      </c>
      <c r="T405" s="16">
        <f t="shared" si="19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8279</v>
      </c>
      <c r="O406" t="s">
        <v>8284</v>
      </c>
      <c r="P406">
        <f t="shared" si="18"/>
        <v>133.13999999999999</v>
      </c>
      <c r="S406" s="16">
        <f t="shared" si="20"/>
        <v>41646.628032407411</v>
      </c>
      <c r="T406" s="16">
        <f t="shared" si="19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8279</v>
      </c>
      <c r="O407" t="s">
        <v>8284</v>
      </c>
      <c r="P407">
        <f t="shared" si="18"/>
        <v>55.2</v>
      </c>
      <c r="S407" s="16">
        <f t="shared" si="20"/>
        <v>41674.08494212963</v>
      </c>
      <c r="T407" s="16">
        <f t="shared" si="19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8279</v>
      </c>
      <c r="O408" t="s">
        <v>8284</v>
      </c>
      <c r="P408">
        <f t="shared" si="18"/>
        <v>86.16</v>
      </c>
      <c r="S408" s="16">
        <f t="shared" si="20"/>
        <v>40638.162465277775</v>
      </c>
      <c r="T408" s="16">
        <f t="shared" si="19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8279</v>
      </c>
      <c r="O409" t="s">
        <v>8284</v>
      </c>
      <c r="P409">
        <f t="shared" si="18"/>
        <v>92.32</v>
      </c>
      <c r="S409" s="16">
        <f t="shared" si="20"/>
        <v>40806.870949074073</v>
      </c>
      <c r="T409" s="16">
        <f t="shared" si="19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8279</v>
      </c>
      <c r="O410" t="s">
        <v>8284</v>
      </c>
      <c r="P410">
        <f t="shared" si="18"/>
        <v>160.16</v>
      </c>
      <c r="S410" s="16">
        <f t="shared" si="20"/>
        <v>41543.735995370371</v>
      </c>
      <c r="T410" s="16">
        <f t="shared" si="19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33">
        <v>500</v>
      </c>
      <c r="E411" s="3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8279</v>
      </c>
      <c r="O411" t="s">
        <v>8284</v>
      </c>
      <c r="P411" s="35">
        <f t="shared" si="18"/>
        <v>45.6</v>
      </c>
      <c r="S411" s="16">
        <f t="shared" si="20"/>
        <v>42543.862777777773</v>
      </c>
      <c r="T411" s="16">
        <f t="shared" si="19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8279</v>
      </c>
      <c r="O412" t="s">
        <v>8284</v>
      </c>
      <c r="P412">
        <f t="shared" si="18"/>
        <v>183.29</v>
      </c>
      <c r="S412" s="16">
        <f t="shared" si="20"/>
        <v>42113.981446759266</v>
      </c>
      <c r="T412" s="16">
        <f t="shared" si="19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8279</v>
      </c>
      <c r="O413" t="s">
        <v>8284</v>
      </c>
      <c r="P413">
        <f t="shared" si="18"/>
        <v>125.79</v>
      </c>
      <c r="S413" s="16">
        <f t="shared" si="20"/>
        <v>41598.17597222222</v>
      </c>
      <c r="T413" s="16">
        <f t="shared" si="19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8279</v>
      </c>
      <c r="O414" t="s">
        <v>8284</v>
      </c>
      <c r="P414">
        <f t="shared" si="18"/>
        <v>57.65</v>
      </c>
      <c r="S414" s="16">
        <f t="shared" si="20"/>
        <v>41099.742800925924</v>
      </c>
      <c r="T414" s="16">
        <f t="shared" si="19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8279</v>
      </c>
      <c r="O415" t="s">
        <v>8284</v>
      </c>
      <c r="P415">
        <f t="shared" si="18"/>
        <v>78.66</v>
      </c>
      <c r="S415" s="16">
        <f t="shared" si="20"/>
        <v>41079.877442129626</v>
      </c>
      <c r="T415" s="16">
        <f t="shared" si="19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8279</v>
      </c>
      <c r="O416" t="s">
        <v>8284</v>
      </c>
      <c r="P416">
        <f t="shared" si="18"/>
        <v>91.48</v>
      </c>
      <c r="S416" s="16">
        <f t="shared" si="20"/>
        <v>41529.063252314816</v>
      </c>
      <c r="T416" s="16">
        <f t="shared" si="19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8279</v>
      </c>
      <c r="O417" t="s">
        <v>8284</v>
      </c>
      <c r="P417">
        <f t="shared" si="18"/>
        <v>68.099999999999994</v>
      </c>
      <c r="S417" s="16">
        <f t="shared" si="20"/>
        <v>41904.851875</v>
      </c>
      <c r="T417" s="16">
        <f t="shared" si="19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8279</v>
      </c>
      <c r="O418" t="s">
        <v>8284</v>
      </c>
      <c r="P418">
        <f t="shared" si="18"/>
        <v>48.09</v>
      </c>
      <c r="S418" s="16">
        <f t="shared" si="20"/>
        <v>41648.396192129629</v>
      </c>
      <c r="T418" s="16">
        <f t="shared" si="19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8279</v>
      </c>
      <c r="O419" t="s">
        <v>8284</v>
      </c>
      <c r="P419">
        <f t="shared" si="18"/>
        <v>202.42</v>
      </c>
      <c r="S419" s="16">
        <f t="shared" si="20"/>
        <v>41360.970601851855</v>
      </c>
      <c r="T419" s="16">
        <f t="shared" si="19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8279</v>
      </c>
      <c r="O420" t="s">
        <v>8284</v>
      </c>
      <c r="P420">
        <f t="shared" si="18"/>
        <v>216.75</v>
      </c>
      <c r="S420" s="16">
        <f t="shared" si="20"/>
        <v>42178.282372685186</v>
      </c>
      <c r="T420" s="16">
        <f t="shared" si="19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8279</v>
      </c>
      <c r="O421" t="s">
        <v>8284</v>
      </c>
      <c r="P421">
        <f t="shared" si="18"/>
        <v>110.07</v>
      </c>
      <c r="S421" s="16">
        <f t="shared" si="20"/>
        <v>41394.842442129629</v>
      </c>
      <c r="T421" s="16">
        <f t="shared" si="19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8279</v>
      </c>
      <c r="O422" t="s">
        <v>8285</v>
      </c>
      <c r="P422">
        <f t="shared" si="18"/>
        <v>4.83</v>
      </c>
      <c r="S422" s="16">
        <f t="shared" si="20"/>
        <v>41682.23646990741</v>
      </c>
      <c r="T422" s="16">
        <f t="shared" si="19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8279</v>
      </c>
      <c r="O423" t="s">
        <v>8285</v>
      </c>
      <c r="P423">
        <f t="shared" si="18"/>
        <v>50.17</v>
      </c>
      <c r="S423" s="16">
        <f t="shared" si="20"/>
        <v>42177.491388888884</v>
      </c>
      <c r="T423" s="16">
        <f t="shared" si="19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8279</v>
      </c>
      <c r="O424" t="s">
        <v>8285</v>
      </c>
      <c r="P424">
        <f t="shared" si="18"/>
        <v>35.83</v>
      </c>
      <c r="S424" s="16">
        <f t="shared" si="20"/>
        <v>41863.260381944441</v>
      </c>
      <c r="T424" s="16">
        <f t="shared" si="19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8279</v>
      </c>
      <c r="O425" t="s">
        <v>8285</v>
      </c>
      <c r="P425">
        <f t="shared" si="18"/>
        <v>11.77</v>
      </c>
      <c r="S425" s="16">
        <f t="shared" si="20"/>
        <v>41400.92627314815</v>
      </c>
      <c r="T425" s="16">
        <f t="shared" si="19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8279</v>
      </c>
      <c r="O426" t="s">
        <v>8285</v>
      </c>
      <c r="P426">
        <f t="shared" si="18"/>
        <v>40.78</v>
      </c>
      <c r="S426" s="16">
        <f t="shared" si="20"/>
        <v>40934.376145833332</v>
      </c>
      <c r="T426" s="16">
        <f t="shared" si="19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8279</v>
      </c>
      <c r="O427" t="s">
        <v>8285</v>
      </c>
      <c r="P427">
        <f t="shared" si="18"/>
        <v>3</v>
      </c>
      <c r="S427" s="16">
        <f t="shared" si="20"/>
        <v>42275.861157407402</v>
      </c>
      <c r="T427" s="16">
        <f t="shared" si="19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8279</v>
      </c>
      <c r="O428" t="s">
        <v>8285</v>
      </c>
      <c r="P428">
        <f t="shared" si="18"/>
        <v>16.63</v>
      </c>
      <c r="S428" s="16">
        <f t="shared" si="20"/>
        <v>42400.711967592593</v>
      </c>
      <c r="T428" s="16">
        <f t="shared" si="19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8279</v>
      </c>
      <c r="O429" t="s">
        <v>8285</v>
      </c>
      <c r="P429">
        <f t="shared" si="18"/>
        <v>0</v>
      </c>
      <c r="S429" s="16">
        <f t="shared" si="20"/>
        <v>42285.909027777772</v>
      </c>
      <c r="T429" s="16">
        <f t="shared" si="19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8279</v>
      </c>
      <c r="O430" t="s">
        <v>8285</v>
      </c>
      <c r="P430">
        <f t="shared" si="18"/>
        <v>52</v>
      </c>
      <c r="S430" s="16">
        <f t="shared" si="20"/>
        <v>41778.766724537039</v>
      </c>
      <c r="T430" s="16">
        <f t="shared" si="19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8279</v>
      </c>
      <c r="O431" t="s">
        <v>8285</v>
      </c>
      <c r="P431">
        <f t="shared" si="18"/>
        <v>0</v>
      </c>
      <c r="S431" s="16">
        <f t="shared" si="20"/>
        <v>40070.901412037041</v>
      </c>
      <c r="T431" s="16">
        <f t="shared" si="19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8279</v>
      </c>
      <c r="O432" t="s">
        <v>8285</v>
      </c>
      <c r="P432">
        <f t="shared" si="18"/>
        <v>4.8</v>
      </c>
      <c r="S432" s="16">
        <f t="shared" si="20"/>
        <v>41513.107256944444</v>
      </c>
      <c r="T432" s="16">
        <f t="shared" si="19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33">
        <v>3000</v>
      </c>
      <c r="E433" s="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8279</v>
      </c>
      <c r="O433" t="s">
        <v>8285</v>
      </c>
      <c r="P433" s="35">
        <f t="shared" si="18"/>
        <v>51.88</v>
      </c>
      <c r="S433" s="16">
        <f t="shared" si="20"/>
        <v>42526.871331018512</v>
      </c>
      <c r="T433" s="16">
        <f t="shared" si="19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8279</v>
      </c>
      <c r="O434" t="s">
        <v>8285</v>
      </c>
      <c r="P434">
        <f t="shared" si="18"/>
        <v>71.25</v>
      </c>
      <c r="S434" s="16">
        <f t="shared" si="20"/>
        <v>42238.726631944446</v>
      </c>
      <c r="T434" s="16">
        <f t="shared" si="19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8279</v>
      </c>
      <c r="O435" t="s">
        <v>8285</v>
      </c>
      <c r="P435">
        <f t="shared" si="18"/>
        <v>0</v>
      </c>
      <c r="S435" s="16">
        <f t="shared" si="20"/>
        <v>42228.629884259266</v>
      </c>
      <c r="T435" s="16">
        <f t="shared" si="19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8279</v>
      </c>
      <c r="O436" t="s">
        <v>8285</v>
      </c>
      <c r="P436">
        <f t="shared" si="18"/>
        <v>62.5</v>
      </c>
      <c r="S436" s="16">
        <f t="shared" si="20"/>
        <v>41576.834513888891</v>
      </c>
      <c r="T436" s="16">
        <f t="shared" si="19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8279</v>
      </c>
      <c r="O437" t="s">
        <v>8285</v>
      </c>
      <c r="P437">
        <f t="shared" si="18"/>
        <v>1</v>
      </c>
      <c r="S437" s="16">
        <f t="shared" si="20"/>
        <v>41500.747453703705</v>
      </c>
      <c r="T437" s="16">
        <f t="shared" si="19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8279</v>
      </c>
      <c r="O438" t="s">
        <v>8285</v>
      </c>
      <c r="P438">
        <f t="shared" si="18"/>
        <v>0</v>
      </c>
      <c r="S438" s="16">
        <f t="shared" si="20"/>
        <v>41456.36241898148</v>
      </c>
      <c r="T438" s="16">
        <f t="shared" si="19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8279</v>
      </c>
      <c r="O439" t="s">
        <v>8285</v>
      </c>
      <c r="P439">
        <f t="shared" si="18"/>
        <v>0</v>
      </c>
      <c r="S439" s="16">
        <f t="shared" si="20"/>
        <v>42591.31858796296</v>
      </c>
      <c r="T439" s="16">
        <f t="shared" si="19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8279</v>
      </c>
      <c r="O440" t="s">
        <v>8285</v>
      </c>
      <c r="P440">
        <f t="shared" si="18"/>
        <v>170.55</v>
      </c>
      <c r="S440" s="16">
        <f t="shared" si="20"/>
        <v>42296.261087962965</v>
      </c>
      <c r="T440" s="16">
        <f t="shared" si="19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8279</v>
      </c>
      <c r="O441" t="s">
        <v>8285</v>
      </c>
      <c r="P441">
        <f t="shared" si="18"/>
        <v>0</v>
      </c>
      <c r="S441" s="16">
        <f t="shared" si="20"/>
        <v>41919.761782407404</v>
      </c>
      <c r="T441" s="16">
        <f t="shared" si="19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8279</v>
      </c>
      <c r="O442" t="s">
        <v>8285</v>
      </c>
      <c r="P442">
        <f t="shared" si="18"/>
        <v>5</v>
      </c>
      <c r="S442" s="16">
        <f t="shared" si="20"/>
        <v>42423.985567129625</v>
      </c>
      <c r="T442" s="16">
        <f t="shared" si="19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33">
        <v>400</v>
      </c>
      <c r="E443" s="3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8279</v>
      </c>
      <c r="O443" t="s">
        <v>8285</v>
      </c>
      <c r="P443" s="35">
        <f t="shared" si="18"/>
        <v>0</v>
      </c>
      <c r="S443" s="16">
        <f t="shared" si="20"/>
        <v>41550.793935185182</v>
      </c>
      <c r="T443" s="16">
        <f t="shared" si="19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8279</v>
      </c>
      <c r="O444" t="s">
        <v>8285</v>
      </c>
      <c r="P444">
        <f t="shared" si="18"/>
        <v>393.59</v>
      </c>
      <c r="S444" s="16">
        <f t="shared" si="20"/>
        <v>42024.888692129629</v>
      </c>
      <c r="T444" s="16">
        <f t="shared" si="19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8279</v>
      </c>
      <c r="O445" t="s">
        <v>8285</v>
      </c>
      <c r="P445">
        <f t="shared" si="18"/>
        <v>5</v>
      </c>
      <c r="S445" s="16">
        <f t="shared" si="20"/>
        <v>41650.015057870369</v>
      </c>
      <c r="T445" s="16">
        <f t="shared" si="19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8279</v>
      </c>
      <c r="O446" t="s">
        <v>8285</v>
      </c>
      <c r="P446">
        <f t="shared" si="18"/>
        <v>50</v>
      </c>
      <c r="S446" s="16">
        <f t="shared" si="20"/>
        <v>40894.906956018516</v>
      </c>
      <c r="T446" s="16">
        <f t="shared" si="19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8279</v>
      </c>
      <c r="O447" t="s">
        <v>8285</v>
      </c>
      <c r="P447">
        <f t="shared" si="18"/>
        <v>1</v>
      </c>
      <c r="S447" s="16">
        <f t="shared" si="20"/>
        <v>42130.335358796292</v>
      </c>
      <c r="T447" s="16">
        <f t="shared" si="19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8279</v>
      </c>
      <c r="O448" t="s">
        <v>8285</v>
      </c>
      <c r="P448">
        <f t="shared" si="18"/>
        <v>47.88</v>
      </c>
      <c r="S448" s="16">
        <f t="shared" si="20"/>
        <v>42037.083564814813</v>
      </c>
      <c r="T448" s="16">
        <f t="shared" si="19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33">
        <v>30000</v>
      </c>
      <c r="E449" s="3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8279</v>
      </c>
      <c r="O449" t="s">
        <v>8285</v>
      </c>
      <c r="P449" s="35">
        <f t="shared" si="18"/>
        <v>5</v>
      </c>
      <c r="S449" s="16">
        <f t="shared" si="20"/>
        <v>41331.555127314816</v>
      </c>
      <c r="T449" s="16">
        <f t="shared" si="19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8279</v>
      </c>
      <c r="O450" t="s">
        <v>8285</v>
      </c>
      <c r="P450">
        <f t="shared" si="18"/>
        <v>20.5</v>
      </c>
      <c r="S450" s="16">
        <f t="shared" si="20"/>
        <v>41753.758043981477</v>
      </c>
      <c r="T450" s="16">
        <f t="shared" si="19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33">
        <v>2000</v>
      </c>
      <c r="E451" s="3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8279</v>
      </c>
      <c r="O451" t="s">
        <v>8285</v>
      </c>
      <c r="P451" s="35">
        <f t="shared" ref="P451:P514" si="21">IFERROR(ROUND(E451/L451,2),0)</f>
        <v>9</v>
      </c>
      <c r="S451" s="16">
        <f t="shared" si="20"/>
        <v>41534.568113425928</v>
      </c>
      <c r="T451" s="16">
        <f t="shared" ref="T451:T514" si="22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8279</v>
      </c>
      <c r="O452" t="s">
        <v>8285</v>
      </c>
      <c r="P452">
        <f t="shared" si="21"/>
        <v>56.57</v>
      </c>
      <c r="S452" s="16">
        <f t="shared" si="20"/>
        <v>41654.946759259255</v>
      </c>
      <c r="T452" s="16">
        <f t="shared" si="22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8279</v>
      </c>
      <c r="O453" t="s">
        <v>8285</v>
      </c>
      <c r="P453">
        <f t="shared" si="21"/>
        <v>0</v>
      </c>
      <c r="S453" s="16">
        <f t="shared" ref="S453:S516" si="23">(((J453/60)/60)/24)+DATE(1970,1,1)</f>
        <v>41634.715173611112</v>
      </c>
      <c r="T453" s="16">
        <f t="shared" si="22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8279</v>
      </c>
      <c r="O454" t="s">
        <v>8285</v>
      </c>
      <c r="P454">
        <f t="shared" si="21"/>
        <v>40</v>
      </c>
      <c r="S454" s="16">
        <f t="shared" si="23"/>
        <v>42107.703877314809</v>
      </c>
      <c r="T454" s="16">
        <f t="shared" si="22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8279</v>
      </c>
      <c r="O455" t="s">
        <v>8285</v>
      </c>
      <c r="P455">
        <f t="shared" si="21"/>
        <v>13</v>
      </c>
      <c r="S455" s="16">
        <f t="shared" si="23"/>
        <v>42038.824988425928</v>
      </c>
      <c r="T455" s="16">
        <f t="shared" si="22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8279</v>
      </c>
      <c r="O456" t="s">
        <v>8285</v>
      </c>
      <c r="P456">
        <f t="shared" si="21"/>
        <v>16.399999999999999</v>
      </c>
      <c r="S456" s="16">
        <f t="shared" si="23"/>
        <v>41938.717256944445</v>
      </c>
      <c r="T456" s="16">
        <f t="shared" si="22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8279</v>
      </c>
      <c r="O457" t="s">
        <v>8285</v>
      </c>
      <c r="P457">
        <f t="shared" si="21"/>
        <v>22.5</v>
      </c>
      <c r="S457" s="16">
        <f t="shared" si="23"/>
        <v>40971.002569444441</v>
      </c>
      <c r="T457" s="16">
        <f t="shared" si="22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8279</v>
      </c>
      <c r="O458" t="s">
        <v>8285</v>
      </c>
      <c r="P458">
        <f t="shared" si="21"/>
        <v>20.329999999999998</v>
      </c>
      <c r="S458" s="16">
        <f t="shared" si="23"/>
        <v>41547.694456018515</v>
      </c>
      <c r="T458" s="16">
        <f t="shared" si="22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8279</v>
      </c>
      <c r="O459" t="s">
        <v>8285</v>
      </c>
      <c r="P459">
        <f t="shared" si="21"/>
        <v>0</v>
      </c>
      <c r="S459" s="16">
        <f t="shared" si="23"/>
        <v>41837.767500000002</v>
      </c>
      <c r="T459" s="16">
        <f t="shared" si="22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33">
        <v>10000</v>
      </c>
      <c r="E460" s="3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8279</v>
      </c>
      <c r="O460" t="s">
        <v>8285</v>
      </c>
      <c r="P460" s="35">
        <f t="shared" si="21"/>
        <v>16.760000000000002</v>
      </c>
      <c r="S460" s="16">
        <f t="shared" si="23"/>
        <v>41378.69976851852</v>
      </c>
      <c r="T460" s="16">
        <f t="shared" si="22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8279</v>
      </c>
      <c r="O461" t="s">
        <v>8285</v>
      </c>
      <c r="P461">
        <f t="shared" si="21"/>
        <v>25</v>
      </c>
      <c r="S461" s="16">
        <f t="shared" si="23"/>
        <v>40800.6403587963</v>
      </c>
      <c r="T461" s="16">
        <f t="shared" si="22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8279</v>
      </c>
      <c r="O462" t="s">
        <v>8285</v>
      </c>
      <c r="P462">
        <f t="shared" si="21"/>
        <v>12.5</v>
      </c>
      <c r="S462" s="16">
        <f t="shared" si="23"/>
        <v>41759.542534722219</v>
      </c>
      <c r="T462" s="16">
        <f t="shared" si="22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33">
        <v>550</v>
      </c>
      <c r="E463" s="3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8279</v>
      </c>
      <c r="O463" t="s">
        <v>8285</v>
      </c>
      <c r="P463" s="35">
        <f t="shared" si="21"/>
        <v>0</v>
      </c>
      <c r="S463" s="16">
        <f t="shared" si="23"/>
        <v>41407.84684027778</v>
      </c>
      <c r="T463" s="16">
        <f t="shared" si="22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8279</v>
      </c>
      <c r="O464" t="s">
        <v>8285</v>
      </c>
      <c r="P464">
        <f t="shared" si="21"/>
        <v>0</v>
      </c>
      <c r="S464" s="16">
        <f t="shared" si="23"/>
        <v>40705.126631944448</v>
      </c>
      <c r="T464" s="16">
        <f t="shared" si="22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8279</v>
      </c>
      <c r="O465" t="s">
        <v>8285</v>
      </c>
      <c r="P465">
        <f t="shared" si="21"/>
        <v>113.64</v>
      </c>
      <c r="S465" s="16">
        <f t="shared" si="23"/>
        <v>40750.710104166668</v>
      </c>
      <c r="T465" s="16">
        <f t="shared" si="22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8279</v>
      </c>
      <c r="O466" t="s">
        <v>8285</v>
      </c>
      <c r="P466">
        <f t="shared" si="21"/>
        <v>1</v>
      </c>
      <c r="S466" s="16">
        <f t="shared" si="23"/>
        <v>42488.848784722228</v>
      </c>
      <c r="T466" s="16">
        <f t="shared" si="22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8279</v>
      </c>
      <c r="O467" t="s">
        <v>8285</v>
      </c>
      <c r="P467">
        <f t="shared" si="21"/>
        <v>17.25</v>
      </c>
      <c r="S467" s="16">
        <f t="shared" si="23"/>
        <v>41801.120069444441</v>
      </c>
      <c r="T467" s="16">
        <f t="shared" si="22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8279</v>
      </c>
      <c r="O468" t="s">
        <v>8285</v>
      </c>
      <c r="P468">
        <f t="shared" si="21"/>
        <v>15.2</v>
      </c>
      <c r="S468" s="16">
        <f t="shared" si="23"/>
        <v>41129.942870370374</v>
      </c>
      <c r="T468" s="16">
        <f t="shared" si="22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8279</v>
      </c>
      <c r="O469" t="s">
        <v>8285</v>
      </c>
      <c r="P469">
        <f t="shared" si="21"/>
        <v>110.64</v>
      </c>
      <c r="S469" s="16">
        <f t="shared" si="23"/>
        <v>41135.679791666669</v>
      </c>
      <c r="T469" s="16">
        <f t="shared" si="22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8279</v>
      </c>
      <c r="O470" t="s">
        <v>8285</v>
      </c>
      <c r="P470">
        <f t="shared" si="21"/>
        <v>0</v>
      </c>
      <c r="S470" s="16">
        <f t="shared" si="23"/>
        <v>41041.167627314811</v>
      </c>
      <c r="T470" s="16">
        <f t="shared" si="22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33">
        <v>6000</v>
      </c>
      <c r="E471" s="3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8279</v>
      </c>
      <c r="O471" t="s">
        <v>8285</v>
      </c>
      <c r="P471" s="35">
        <f t="shared" si="21"/>
        <v>0</v>
      </c>
      <c r="S471" s="16">
        <f t="shared" si="23"/>
        <v>41827.989861111113</v>
      </c>
      <c r="T471" s="16">
        <f t="shared" si="22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8279</v>
      </c>
      <c r="O472" t="s">
        <v>8285</v>
      </c>
      <c r="P472">
        <f t="shared" si="21"/>
        <v>25.5</v>
      </c>
      <c r="S472" s="16">
        <f t="shared" si="23"/>
        <v>41605.167696759258</v>
      </c>
      <c r="T472" s="16">
        <f t="shared" si="22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8279</v>
      </c>
      <c r="O473" t="s">
        <v>8285</v>
      </c>
      <c r="P473">
        <f t="shared" si="21"/>
        <v>38.479999999999997</v>
      </c>
      <c r="S473" s="16">
        <f t="shared" si="23"/>
        <v>41703.721979166665</v>
      </c>
      <c r="T473" s="16">
        <f t="shared" si="22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8279</v>
      </c>
      <c r="O474" t="s">
        <v>8285</v>
      </c>
      <c r="P474">
        <f t="shared" si="21"/>
        <v>28.2</v>
      </c>
      <c r="S474" s="16">
        <f t="shared" si="23"/>
        <v>41844.922662037039</v>
      </c>
      <c r="T474" s="16">
        <f t="shared" si="22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8279</v>
      </c>
      <c r="O475" t="s">
        <v>8285</v>
      </c>
      <c r="P475">
        <f t="shared" si="21"/>
        <v>61.5</v>
      </c>
      <c r="S475" s="16">
        <f t="shared" si="23"/>
        <v>41869.698136574072</v>
      </c>
      <c r="T475" s="16">
        <f t="shared" si="22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8279</v>
      </c>
      <c r="O476" t="s">
        <v>8285</v>
      </c>
      <c r="P476">
        <f t="shared" si="21"/>
        <v>1</v>
      </c>
      <c r="S476" s="16">
        <f t="shared" si="23"/>
        <v>42753.329039351855</v>
      </c>
      <c r="T476" s="16">
        <f t="shared" si="22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8279</v>
      </c>
      <c r="O477" t="s">
        <v>8285</v>
      </c>
      <c r="P477">
        <f t="shared" si="21"/>
        <v>0</v>
      </c>
      <c r="S477" s="16">
        <f t="shared" si="23"/>
        <v>42100.086145833338</v>
      </c>
      <c r="T477" s="16">
        <f t="shared" si="22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8279</v>
      </c>
      <c r="O478" t="s">
        <v>8285</v>
      </c>
      <c r="P478">
        <f t="shared" si="21"/>
        <v>39.57</v>
      </c>
      <c r="S478" s="16">
        <f t="shared" si="23"/>
        <v>41757.975011574075</v>
      </c>
      <c r="T478" s="16">
        <f t="shared" si="22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8279</v>
      </c>
      <c r="O479" t="s">
        <v>8285</v>
      </c>
      <c r="P479">
        <f t="shared" si="21"/>
        <v>0</v>
      </c>
      <c r="S479" s="16">
        <f t="shared" si="23"/>
        <v>40987.83488425926</v>
      </c>
      <c r="T479" s="16">
        <f t="shared" si="22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8279</v>
      </c>
      <c r="O480" t="s">
        <v>8285</v>
      </c>
      <c r="P480">
        <f t="shared" si="21"/>
        <v>0</v>
      </c>
      <c r="S480" s="16">
        <f t="shared" si="23"/>
        <v>42065.910983796297</v>
      </c>
      <c r="T480" s="16">
        <f t="shared" si="22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8279</v>
      </c>
      <c r="O481" t="s">
        <v>8285</v>
      </c>
      <c r="P481">
        <f t="shared" si="21"/>
        <v>88.8</v>
      </c>
      <c r="S481" s="16">
        <f t="shared" si="23"/>
        <v>41904.407812500001</v>
      </c>
      <c r="T481" s="16">
        <f t="shared" si="22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8279</v>
      </c>
      <c r="O482" t="s">
        <v>8285</v>
      </c>
      <c r="P482">
        <f t="shared" si="21"/>
        <v>55.46</v>
      </c>
      <c r="S482" s="16">
        <f t="shared" si="23"/>
        <v>41465.500173611108</v>
      </c>
      <c r="T482" s="16">
        <f t="shared" si="22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8279</v>
      </c>
      <c r="O483" t="s">
        <v>8285</v>
      </c>
      <c r="P483">
        <f t="shared" si="21"/>
        <v>87.14</v>
      </c>
      <c r="S483" s="16">
        <f t="shared" si="23"/>
        <v>41162.672326388885</v>
      </c>
      <c r="T483" s="16">
        <f t="shared" si="22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8279</v>
      </c>
      <c r="O484" t="s">
        <v>8285</v>
      </c>
      <c r="P484">
        <f t="shared" si="21"/>
        <v>10</v>
      </c>
      <c r="S484" s="16">
        <f t="shared" si="23"/>
        <v>42447.896875000006</v>
      </c>
      <c r="T484" s="16">
        <f t="shared" si="22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33">
        <v>15000</v>
      </c>
      <c r="E485" s="3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8279</v>
      </c>
      <c r="O485" t="s">
        <v>8285</v>
      </c>
      <c r="P485" s="35">
        <f t="shared" si="21"/>
        <v>51.22</v>
      </c>
      <c r="S485" s="16">
        <f t="shared" si="23"/>
        <v>41243.197592592594</v>
      </c>
      <c r="T485" s="16">
        <f t="shared" si="22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33">
        <v>80000</v>
      </c>
      <c r="E486" s="3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8279</v>
      </c>
      <c r="O486" t="s">
        <v>8285</v>
      </c>
      <c r="P486" s="35">
        <f t="shared" si="21"/>
        <v>13.55</v>
      </c>
      <c r="S486" s="16">
        <f t="shared" si="23"/>
        <v>42272.93949074074</v>
      </c>
      <c r="T486" s="16">
        <f t="shared" si="22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33">
        <v>37956</v>
      </c>
      <c r="E487" s="3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8279</v>
      </c>
      <c r="O487" t="s">
        <v>8285</v>
      </c>
      <c r="P487" s="35">
        <f t="shared" si="21"/>
        <v>66.52</v>
      </c>
      <c r="S487" s="16">
        <f t="shared" si="23"/>
        <v>41381.50577546296</v>
      </c>
      <c r="T487" s="16">
        <f t="shared" si="22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8279</v>
      </c>
      <c r="O488" t="s">
        <v>8285</v>
      </c>
      <c r="P488">
        <f t="shared" si="21"/>
        <v>50</v>
      </c>
      <c r="S488" s="16">
        <f t="shared" si="23"/>
        <v>41761.94258101852</v>
      </c>
      <c r="T488" s="16">
        <f t="shared" si="22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8279</v>
      </c>
      <c r="O489" t="s">
        <v>8285</v>
      </c>
      <c r="P489">
        <f t="shared" si="21"/>
        <v>0</v>
      </c>
      <c r="S489" s="16">
        <f t="shared" si="23"/>
        <v>42669.594837962963</v>
      </c>
      <c r="T489" s="16">
        <f t="shared" si="22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8279</v>
      </c>
      <c r="O490" t="s">
        <v>8285</v>
      </c>
      <c r="P490">
        <f t="shared" si="21"/>
        <v>0</v>
      </c>
      <c r="S490" s="16">
        <f t="shared" si="23"/>
        <v>42714.054398148146</v>
      </c>
      <c r="T490" s="16">
        <f t="shared" si="22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8279</v>
      </c>
      <c r="O491" t="s">
        <v>8285</v>
      </c>
      <c r="P491">
        <f t="shared" si="21"/>
        <v>71.67</v>
      </c>
      <c r="S491" s="16">
        <f t="shared" si="23"/>
        <v>40882.481666666667</v>
      </c>
      <c r="T491" s="16">
        <f t="shared" si="22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8279</v>
      </c>
      <c r="O492" t="s">
        <v>8285</v>
      </c>
      <c r="P492">
        <f t="shared" si="21"/>
        <v>0</v>
      </c>
      <c r="S492" s="16">
        <f t="shared" si="23"/>
        <v>41113.968576388892</v>
      </c>
      <c r="T492" s="16">
        <f t="shared" si="22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8279</v>
      </c>
      <c r="O493" t="s">
        <v>8285</v>
      </c>
      <c r="P493">
        <f t="shared" si="21"/>
        <v>0</v>
      </c>
      <c r="S493" s="16">
        <f t="shared" si="23"/>
        <v>42366.982627314821</v>
      </c>
      <c r="T493" s="16">
        <f t="shared" si="22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8279</v>
      </c>
      <c r="O494" t="s">
        <v>8285</v>
      </c>
      <c r="P494">
        <f t="shared" si="21"/>
        <v>0</v>
      </c>
      <c r="S494" s="16">
        <f t="shared" si="23"/>
        <v>42596.03506944445</v>
      </c>
      <c r="T494" s="16">
        <f t="shared" si="22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33">
        <v>30000</v>
      </c>
      <c r="E495" s="3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8279</v>
      </c>
      <c r="O495" t="s">
        <v>8285</v>
      </c>
      <c r="P495" s="35">
        <f t="shared" si="21"/>
        <v>0</v>
      </c>
      <c r="S495" s="16">
        <f t="shared" si="23"/>
        <v>42114.726134259254</v>
      </c>
      <c r="T495" s="16">
        <f t="shared" si="22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8279</v>
      </c>
      <c r="O496" t="s">
        <v>8285</v>
      </c>
      <c r="P496">
        <f t="shared" si="21"/>
        <v>10.33</v>
      </c>
      <c r="S496" s="16">
        <f t="shared" si="23"/>
        <v>41799.830613425926</v>
      </c>
      <c r="T496" s="16">
        <f t="shared" si="22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8279</v>
      </c>
      <c r="O497" t="s">
        <v>8285</v>
      </c>
      <c r="P497">
        <f t="shared" si="21"/>
        <v>0</v>
      </c>
      <c r="S497" s="16">
        <f t="shared" si="23"/>
        <v>42171.827604166669</v>
      </c>
      <c r="T497" s="16">
        <f t="shared" si="22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8279</v>
      </c>
      <c r="O498" t="s">
        <v>8285</v>
      </c>
      <c r="P498">
        <f t="shared" si="21"/>
        <v>1</v>
      </c>
      <c r="S498" s="16">
        <f t="shared" si="23"/>
        <v>41620.93141203704</v>
      </c>
      <c r="T498" s="16">
        <f t="shared" si="22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8279</v>
      </c>
      <c r="O499" t="s">
        <v>8285</v>
      </c>
      <c r="P499">
        <f t="shared" si="21"/>
        <v>10</v>
      </c>
      <c r="S499" s="16">
        <f t="shared" si="23"/>
        <v>41945.037789351853</v>
      </c>
      <c r="T499" s="16">
        <f t="shared" si="22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8279</v>
      </c>
      <c r="O500" t="s">
        <v>8285</v>
      </c>
      <c r="P500">
        <f t="shared" si="21"/>
        <v>136.09</v>
      </c>
      <c r="S500" s="16">
        <f t="shared" si="23"/>
        <v>40858.762141203704</v>
      </c>
      <c r="T500" s="16">
        <f t="shared" si="22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8279</v>
      </c>
      <c r="O501" t="s">
        <v>8285</v>
      </c>
      <c r="P501">
        <f t="shared" si="21"/>
        <v>73.459999999999994</v>
      </c>
      <c r="S501" s="16">
        <f t="shared" si="23"/>
        <v>40043.895462962959</v>
      </c>
      <c r="T501" s="16">
        <f t="shared" si="22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8279</v>
      </c>
      <c r="O502" t="s">
        <v>8285</v>
      </c>
      <c r="P502">
        <f t="shared" si="21"/>
        <v>53.75</v>
      </c>
      <c r="S502" s="16">
        <f t="shared" si="23"/>
        <v>40247.886006944449</v>
      </c>
      <c r="T502" s="16">
        <f t="shared" si="22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8279</v>
      </c>
      <c r="O503" t="s">
        <v>8285</v>
      </c>
      <c r="P503">
        <f t="shared" si="21"/>
        <v>0</v>
      </c>
      <c r="S503" s="16">
        <f t="shared" si="23"/>
        <v>40703.234386574077</v>
      </c>
      <c r="T503" s="16">
        <f t="shared" si="22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8279</v>
      </c>
      <c r="O504" t="s">
        <v>8285</v>
      </c>
      <c r="P504">
        <f t="shared" si="21"/>
        <v>57.5</v>
      </c>
      <c r="S504" s="16">
        <f t="shared" si="23"/>
        <v>40956.553530092591</v>
      </c>
      <c r="T504" s="16">
        <f t="shared" si="22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33">
        <v>6500</v>
      </c>
      <c r="E505" s="3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8279</v>
      </c>
      <c r="O505" t="s">
        <v>8285</v>
      </c>
      <c r="P505" s="35">
        <f t="shared" si="21"/>
        <v>12.67</v>
      </c>
      <c r="S505" s="16">
        <f t="shared" si="23"/>
        <v>41991.526655092588</v>
      </c>
      <c r="T505" s="16">
        <f t="shared" si="22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8279</v>
      </c>
      <c r="O506" t="s">
        <v>8285</v>
      </c>
      <c r="P506">
        <f t="shared" si="21"/>
        <v>67</v>
      </c>
      <c r="S506" s="16">
        <f t="shared" si="23"/>
        <v>40949.98364583333</v>
      </c>
      <c r="T506" s="16">
        <f t="shared" si="22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8279</v>
      </c>
      <c r="O507" t="s">
        <v>8285</v>
      </c>
      <c r="P507">
        <f t="shared" si="21"/>
        <v>3.71</v>
      </c>
      <c r="S507" s="16">
        <f t="shared" si="23"/>
        <v>42318.098217592589</v>
      </c>
      <c r="T507" s="16">
        <f t="shared" si="22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8279</v>
      </c>
      <c r="O508" t="s">
        <v>8285</v>
      </c>
      <c r="P508">
        <f t="shared" si="21"/>
        <v>250</v>
      </c>
      <c r="S508" s="16">
        <f t="shared" si="23"/>
        <v>41466.552314814813</v>
      </c>
      <c r="T508" s="16">
        <f t="shared" si="22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8279</v>
      </c>
      <c r="O509" t="s">
        <v>8285</v>
      </c>
      <c r="P509">
        <f t="shared" si="21"/>
        <v>64</v>
      </c>
      <c r="S509" s="16">
        <f t="shared" si="23"/>
        <v>41156.958993055552</v>
      </c>
      <c r="T509" s="16">
        <f t="shared" si="22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8279</v>
      </c>
      <c r="O510" t="s">
        <v>8285</v>
      </c>
      <c r="P510">
        <f t="shared" si="21"/>
        <v>133.33000000000001</v>
      </c>
      <c r="S510" s="16">
        <f t="shared" si="23"/>
        <v>40995.024317129632</v>
      </c>
      <c r="T510" s="16">
        <f t="shared" si="22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33">
        <v>5000</v>
      </c>
      <c r="E511" s="3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8279</v>
      </c>
      <c r="O511" t="s">
        <v>8285</v>
      </c>
      <c r="P511" s="35">
        <f t="shared" si="21"/>
        <v>10</v>
      </c>
      <c r="S511" s="16">
        <f t="shared" si="23"/>
        <v>42153.631597222222</v>
      </c>
      <c r="T511" s="16">
        <f t="shared" si="22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8279</v>
      </c>
      <c r="O512" t="s">
        <v>8285</v>
      </c>
      <c r="P512">
        <f t="shared" si="21"/>
        <v>0</v>
      </c>
      <c r="S512" s="16">
        <f t="shared" si="23"/>
        <v>42400.176377314812</v>
      </c>
      <c r="T512" s="16">
        <f t="shared" si="22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8279</v>
      </c>
      <c r="O513" t="s">
        <v>8285</v>
      </c>
      <c r="P513">
        <f t="shared" si="21"/>
        <v>30</v>
      </c>
      <c r="S513" s="16">
        <f t="shared" si="23"/>
        <v>41340.303032407406</v>
      </c>
      <c r="T513" s="16">
        <f t="shared" si="22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8279</v>
      </c>
      <c r="O514" t="s">
        <v>8285</v>
      </c>
      <c r="P514">
        <f t="shared" si="21"/>
        <v>5.5</v>
      </c>
      <c r="S514" s="16">
        <f t="shared" si="23"/>
        <v>42649.742210648154</v>
      </c>
      <c r="T514" s="16">
        <f t="shared" si="22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8279</v>
      </c>
      <c r="O515" t="s">
        <v>8285</v>
      </c>
      <c r="P515">
        <f t="shared" ref="P515:P578" si="24">IFERROR(ROUND(E515/L515,2),0)</f>
        <v>102.38</v>
      </c>
      <c r="S515" s="16">
        <f t="shared" si="23"/>
        <v>42552.653993055559</v>
      </c>
      <c r="T515" s="16">
        <f t="shared" ref="T515:T578" si="2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8279</v>
      </c>
      <c r="O516" t="s">
        <v>8285</v>
      </c>
      <c r="P516">
        <f t="shared" si="24"/>
        <v>16.670000000000002</v>
      </c>
      <c r="S516" s="16">
        <f t="shared" si="23"/>
        <v>41830.613969907405</v>
      </c>
      <c r="T516" s="16">
        <f t="shared" si="2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8279</v>
      </c>
      <c r="O517" t="s">
        <v>8285</v>
      </c>
      <c r="P517">
        <f t="shared" si="24"/>
        <v>725.03</v>
      </c>
      <c r="S517" s="16">
        <f t="shared" ref="S517:S580" si="26">(((J517/60)/60)/24)+DATE(1970,1,1)</f>
        <v>42327.490752314814</v>
      </c>
      <c r="T517" s="16">
        <f t="shared" si="2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33">
        <v>5000</v>
      </c>
      <c r="E518" s="3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8279</v>
      </c>
      <c r="O518" t="s">
        <v>8285</v>
      </c>
      <c r="P518" s="35">
        <f t="shared" si="24"/>
        <v>0</v>
      </c>
      <c r="S518" s="16">
        <f t="shared" si="26"/>
        <v>42091.778703703705</v>
      </c>
      <c r="T518" s="16">
        <f t="shared" si="2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8279</v>
      </c>
      <c r="O519" t="s">
        <v>8285</v>
      </c>
      <c r="P519">
        <f t="shared" si="24"/>
        <v>68.33</v>
      </c>
      <c r="S519" s="16">
        <f t="shared" si="26"/>
        <v>42738.615289351852</v>
      </c>
      <c r="T519" s="16">
        <f t="shared" si="2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8279</v>
      </c>
      <c r="O520" t="s">
        <v>8285</v>
      </c>
      <c r="P520">
        <f t="shared" si="24"/>
        <v>0</v>
      </c>
      <c r="S520" s="16">
        <f t="shared" si="26"/>
        <v>42223.616018518514</v>
      </c>
      <c r="T520" s="16">
        <f t="shared" si="2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8279</v>
      </c>
      <c r="O521" t="s">
        <v>8285</v>
      </c>
      <c r="P521">
        <f t="shared" si="24"/>
        <v>39.229999999999997</v>
      </c>
      <c r="S521" s="16">
        <f t="shared" si="26"/>
        <v>41218.391446759262</v>
      </c>
      <c r="T521" s="16">
        <f t="shared" si="2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37">
        <v>5000</v>
      </c>
      <c r="E522" s="3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8286</v>
      </c>
      <c r="O522" t="s">
        <v>8287</v>
      </c>
      <c r="P522" s="35">
        <f t="shared" si="24"/>
        <v>150.15</v>
      </c>
      <c r="S522" s="16">
        <f t="shared" si="26"/>
        <v>42318.702094907407</v>
      </c>
      <c r="T522" s="16">
        <f t="shared" si="2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8286</v>
      </c>
      <c r="O523" t="s">
        <v>8287</v>
      </c>
      <c r="P523">
        <f t="shared" si="24"/>
        <v>93.43</v>
      </c>
      <c r="S523" s="16">
        <f t="shared" si="26"/>
        <v>42646.092812499999</v>
      </c>
      <c r="T523" s="16">
        <f t="shared" si="2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8286</v>
      </c>
      <c r="O524" t="s">
        <v>8287</v>
      </c>
      <c r="P524">
        <f t="shared" si="24"/>
        <v>110.97</v>
      </c>
      <c r="S524" s="16">
        <f t="shared" si="26"/>
        <v>42430.040798611109</v>
      </c>
      <c r="T524" s="16">
        <f t="shared" si="2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8286</v>
      </c>
      <c r="O525" t="s">
        <v>8287</v>
      </c>
      <c r="P525">
        <f t="shared" si="24"/>
        <v>71.790000000000006</v>
      </c>
      <c r="S525" s="16">
        <f t="shared" si="26"/>
        <v>42238.13282407407</v>
      </c>
      <c r="T525" s="16">
        <f t="shared" si="2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37">
        <v>3500</v>
      </c>
      <c r="E526" s="3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8286</v>
      </c>
      <c r="O526" t="s">
        <v>8287</v>
      </c>
      <c r="P526" s="35">
        <f t="shared" si="24"/>
        <v>29.26</v>
      </c>
      <c r="S526" s="16">
        <f t="shared" si="26"/>
        <v>42492.717233796298</v>
      </c>
      <c r="T526" s="16">
        <f t="shared" si="2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8286</v>
      </c>
      <c r="O527" t="s">
        <v>8287</v>
      </c>
      <c r="P527">
        <f t="shared" si="24"/>
        <v>1000</v>
      </c>
      <c r="S527" s="16">
        <f t="shared" si="26"/>
        <v>41850.400937500002</v>
      </c>
      <c r="T527" s="16">
        <f t="shared" si="2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37">
        <v>1500</v>
      </c>
      <c r="E528" s="3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8286</v>
      </c>
      <c r="O528" t="s">
        <v>8287</v>
      </c>
      <c r="P528" s="35">
        <f t="shared" si="24"/>
        <v>74.349999999999994</v>
      </c>
      <c r="S528" s="16">
        <f t="shared" si="26"/>
        <v>42192.591944444444</v>
      </c>
      <c r="T528" s="16">
        <f t="shared" si="2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8286</v>
      </c>
      <c r="O529" t="s">
        <v>8287</v>
      </c>
      <c r="P529">
        <f t="shared" si="24"/>
        <v>63.83</v>
      </c>
      <c r="S529" s="16">
        <f t="shared" si="26"/>
        <v>42753.205625000002</v>
      </c>
      <c r="T529" s="16">
        <f t="shared" si="2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8286</v>
      </c>
      <c r="O530" t="s">
        <v>8287</v>
      </c>
      <c r="P530">
        <f t="shared" si="24"/>
        <v>44.33</v>
      </c>
      <c r="S530" s="16">
        <f t="shared" si="26"/>
        <v>42155.920219907406</v>
      </c>
      <c r="T530" s="16">
        <f t="shared" si="2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8286</v>
      </c>
      <c r="O531" t="s">
        <v>8287</v>
      </c>
      <c r="P531">
        <f t="shared" si="24"/>
        <v>86.94</v>
      </c>
      <c r="S531" s="16">
        <f t="shared" si="26"/>
        <v>42725.031180555554</v>
      </c>
      <c r="T531" s="16">
        <f t="shared" si="2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8286</v>
      </c>
      <c r="O532" t="s">
        <v>8287</v>
      </c>
      <c r="P532">
        <f t="shared" si="24"/>
        <v>126.55</v>
      </c>
      <c r="S532" s="16">
        <f t="shared" si="26"/>
        <v>42157.591064814813</v>
      </c>
      <c r="T532" s="16">
        <f t="shared" si="2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8286</v>
      </c>
      <c r="O533" t="s">
        <v>8287</v>
      </c>
      <c r="P533">
        <f t="shared" si="24"/>
        <v>129.03</v>
      </c>
      <c r="S533" s="16">
        <f t="shared" si="26"/>
        <v>42676.065150462964</v>
      </c>
      <c r="T533" s="16">
        <f t="shared" si="2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8286</v>
      </c>
      <c r="O534" t="s">
        <v>8287</v>
      </c>
      <c r="P534">
        <f t="shared" si="24"/>
        <v>71.239999999999995</v>
      </c>
      <c r="S534" s="16">
        <f t="shared" si="26"/>
        <v>42473.007037037038</v>
      </c>
      <c r="T534" s="16">
        <f t="shared" si="2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37">
        <v>2000</v>
      </c>
      <c r="E535" s="3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8286</v>
      </c>
      <c r="O535" t="s">
        <v>8287</v>
      </c>
      <c r="P535" s="35">
        <f t="shared" si="24"/>
        <v>117.88</v>
      </c>
      <c r="S535" s="16">
        <f t="shared" si="26"/>
        <v>42482.43478009259</v>
      </c>
      <c r="T535" s="16">
        <f t="shared" si="2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8286</v>
      </c>
      <c r="O536" t="s">
        <v>8287</v>
      </c>
      <c r="P536">
        <f t="shared" si="24"/>
        <v>327.08</v>
      </c>
      <c r="S536" s="16">
        <f t="shared" si="26"/>
        <v>42270.810995370368</v>
      </c>
      <c r="T536" s="16">
        <f t="shared" si="2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37">
        <v>2000</v>
      </c>
      <c r="E537" s="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8286</v>
      </c>
      <c r="O537" t="s">
        <v>8287</v>
      </c>
      <c r="P537" s="35">
        <f t="shared" si="24"/>
        <v>34.75</v>
      </c>
      <c r="S537" s="16">
        <f t="shared" si="26"/>
        <v>42711.545196759253</v>
      </c>
      <c r="T537" s="16">
        <f t="shared" si="2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37">
        <v>3300</v>
      </c>
      <c r="E538" s="3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8286</v>
      </c>
      <c r="O538" t="s">
        <v>8287</v>
      </c>
      <c r="P538" s="35">
        <f t="shared" si="24"/>
        <v>100.06</v>
      </c>
      <c r="S538" s="16">
        <f t="shared" si="26"/>
        <v>42179.344988425932</v>
      </c>
      <c r="T538" s="16">
        <f t="shared" si="2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8286</v>
      </c>
      <c r="O539" t="s">
        <v>8287</v>
      </c>
      <c r="P539">
        <f t="shared" si="24"/>
        <v>40.85</v>
      </c>
      <c r="S539" s="16">
        <f t="shared" si="26"/>
        <v>42282.768414351856</v>
      </c>
      <c r="T539" s="16">
        <f t="shared" si="2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8286</v>
      </c>
      <c r="O540" t="s">
        <v>8287</v>
      </c>
      <c r="P540">
        <f t="shared" si="24"/>
        <v>252.02</v>
      </c>
      <c r="S540" s="16">
        <f t="shared" si="26"/>
        <v>42473.794710648144</v>
      </c>
      <c r="T540" s="16">
        <f t="shared" si="2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37">
        <v>500</v>
      </c>
      <c r="E541" s="3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8286</v>
      </c>
      <c r="O541" t="s">
        <v>8287</v>
      </c>
      <c r="P541" s="35">
        <f t="shared" si="24"/>
        <v>25.16</v>
      </c>
      <c r="S541" s="16">
        <f t="shared" si="26"/>
        <v>42535.049849537041</v>
      </c>
      <c r="T541" s="16">
        <f t="shared" si="2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8288</v>
      </c>
      <c r="O542" t="s">
        <v>8289</v>
      </c>
      <c r="P542">
        <f t="shared" si="24"/>
        <v>1</v>
      </c>
      <c r="S542" s="16">
        <f t="shared" si="26"/>
        <v>42009.817199074074</v>
      </c>
      <c r="T542" s="16">
        <f t="shared" si="2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8288</v>
      </c>
      <c r="O543" t="s">
        <v>8289</v>
      </c>
      <c r="P543">
        <f t="shared" si="24"/>
        <v>25</v>
      </c>
      <c r="S543" s="16">
        <f t="shared" si="26"/>
        <v>42276.046689814815</v>
      </c>
      <c r="T543" s="16">
        <f t="shared" si="2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8288</v>
      </c>
      <c r="O544" t="s">
        <v>8289</v>
      </c>
      <c r="P544">
        <f t="shared" si="24"/>
        <v>1</v>
      </c>
      <c r="S544" s="16">
        <f t="shared" si="26"/>
        <v>42433.737453703703</v>
      </c>
      <c r="T544" s="16">
        <f t="shared" si="2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8288</v>
      </c>
      <c r="O545" t="s">
        <v>8289</v>
      </c>
      <c r="P545">
        <f t="shared" si="24"/>
        <v>35</v>
      </c>
      <c r="S545" s="16">
        <f t="shared" si="26"/>
        <v>41914.092152777775</v>
      </c>
      <c r="T545" s="16">
        <f t="shared" si="2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8288</v>
      </c>
      <c r="O546" t="s">
        <v>8289</v>
      </c>
      <c r="P546">
        <f t="shared" si="24"/>
        <v>3</v>
      </c>
      <c r="S546" s="16">
        <f t="shared" si="26"/>
        <v>42525.656944444447</v>
      </c>
      <c r="T546" s="16">
        <f t="shared" si="2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8288</v>
      </c>
      <c r="O547" t="s">
        <v>8289</v>
      </c>
      <c r="P547">
        <f t="shared" si="24"/>
        <v>402.71</v>
      </c>
      <c r="S547" s="16">
        <f t="shared" si="26"/>
        <v>42283.592465277776</v>
      </c>
      <c r="T547" s="16">
        <f t="shared" si="2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8288</v>
      </c>
      <c r="O548" t="s">
        <v>8289</v>
      </c>
      <c r="P548">
        <f t="shared" si="24"/>
        <v>26</v>
      </c>
      <c r="S548" s="16">
        <f t="shared" si="26"/>
        <v>42249.667997685188</v>
      </c>
      <c r="T548" s="16">
        <f t="shared" si="2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33">
        <v>7500</v>
      </c>
      <c r="E549" s="3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8288</v>
      </c>
      <c r="O549" t="s">
        <v>8289</v>
      </c>
      <c r="P549" s="35">
        <f t="shared" si="24"/>
        <v>0</v>
      </c>
      <c r="S549" s="16">
        <f t="shared" si="26"/>
        <v>42380.696342592593</v>
      </c>
      <c r="T549" s="16">
        <f t="shared" si="2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33">
        <v>10000</v>
      </c>
      <c r="E550" s="3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8288</v>
      </c>
      <c r="O550" t="s">
        <v>8289</v>
      </c>
      <c r="P550" s="35">
        <f t="shared" si="24"/>
        <v>9</v>
      </c>
      <c r="S550" s="16">
        <f t="shared" si="26"/>
        <v>42276.903333333335</v>
      </c>
      <c r="T550" s="16">
        <f t="shared" si="2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33">
        <v>2500</v>
      </c>
      <c r="E551" s="3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8288</v>
      </c>
      <c r="O551" t="s">
        <v>8289</v>
      </c>
      <c r="P551" s="35">
        <f t="shared" si="24"/>
        <v>8.5</v>
      </c>
      <c r="S551" s="16">
        <f t="shared" si="26"/>
        <v>42163.636828703704</v>
      </c>
      <c r="T551" s="16">
        <f t="shared" si="2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8288</v>
      </c>
      <c r="O552" t="s">
        <v>8289</v>
      </c>
      <c r="P552">
        <f t="shared" si="24"/>
        <v>8.75</v>
      </c>
      <c r="S552" s="16">
        <f t="shared" si="26"/>
        <v>42753.678761574076</v>
      </c>
      <c r="T552" s="16">
        <f t="shared" si="2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8288</v>
      </c>
      <c r="O553" t="s">
        <v>8289</v>
      </c>
      <c r="P553">
        <f t="shared" si="24"/>
        <v>135.04</v>
      </c>
      <c r="S553" s="16">
        <f t="shared" si="26"/>
        <v>42173.275740740741</v>
      </c>
      <c r="T553" s="16">
        <f t="shared" si="2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8288</v>
      </c>
      <c r="O554" t="s">
        <v>8289</v>
      </c>
      <c r="P554">
        <f t="shared" si="24"/>
        <v>0</v>
      </c>
      <c r="S554" s="16">
        <f t="shared" si="26"/>
        <v>42318.616851851853</v>
      </c>
      <c r="T554" s="16">
        <f t="shared" si="2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8288</v>
      </c>
      <c r="O555" t="s">
        <v>8289</v>
      </c>
      <c r="P555">
        <f t="shared" si="24"/>
        <v>20.5</v>
      </c>
      <c r="S555" s="16">
        <f t="shared" si="26"/>
        <v>41927.71980324074</v>
      </c>
      <c r="T555" s="16">
        <f t="shared" si="2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8288</v>
      </c>
      <c r="O556" t="s">
        <v>8289</v>
      </c>
      <c r="P556">
        <f t="shared" si="24"/>
        <v>64.36</v>
      </c>
      <c r="S556" s="16">
        <f t="shared" si="26"/>
        <v>41901.684861111113</v>
      </c>
      <c r="T556" s="16">
        <f t="shared" si="2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33">
        <v>7500</v>
      </c>
      <c r="E557" s="3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8288</v>
      </c>
      <c r="O557" t="s">
        <v>8289</v>
      </c>
      <c r="P557" s="35">
        <f t="shared" si="24"/>
        <v>0</v>
      </c>
      <c r="S557" s="16">
        <f t="shared" si="26"/>
        <v>42503.353506944448</v>
      </c>
      <c r="T557" s="16">
        <f t="shared" si="2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8288</v>
      </c>
      <c r="O558" t="s">
        <v>8289</v>
      </c>
      <c r="P558">
        <f t="shared" si="24"/>
        <v>200</v>
      </c>
      <c r="S558" s="16">
        <f t="shared" si="26"/>
        <v>42345.860150462962</v>
      </c>
      <c r="T558" s="16">
        <f t="shared" si="2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8288</v>
      </c>
      <c r="O559" t="s">
        <v>8289</v>
      </c>
      <c r="P559">
        <f t="shared" si="24"/>
        <v>68.3</v>
      </c>
      <c r="S559" s="16">
        <f t="shared" si="26"/>
        <v>42676.942164351851</v>
      </c>
      <c r="T559" s="16">
        <f t="shared" si="2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8288</v>
      </c>
      <c r="O560" t="s">
        <v>8289</v>
      </c>
      <c r="P560">
        <f t="shared" si="24"/>
        <v>0</v>
      </c>
      <c r="S560" s="16">
        <f t="shared" si="26"/>
        <v>42057.883159722223</v>
      </c>
      <c r="T560" s="16">
        <f t="shared" si="2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8288</v>
      </c>
      <c r="O561" t="s">
        <v>8289</v>
      </c>
      <c r="P561">
        <f t="shared" si="24"/>
        <v>50</v>
      </c>
      <c r="S561" s="16">
        <f t="shared" si="26"/>
        <v>42321.283101851848</v>
      </c>
      <c r="T561" s="16">
        <f t="shared" si="2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8288</v>
      </c>
      <c r="O562" t="s">
        <v>8289</v>
      </c>
      <c r="P562">
        <f t="shared" si="24"/>
        <v>4</v>
      </c>
      <c r="S562" s="16">
        <f t="shared" si="26"/>
        <v>41960.771354166667</v>
      </c>
      <c r="T562" s="16">
        <f t="shared" si="2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8288</v>
      </c>
      <c r="O563" t="s">
        <v>8289</v>
      </c>
      <c r="P563">
        <f t="shared" si="24"/>
        <v>27.5</v>
      </c>
      <c r="S563" s="16">
        <f t="shared" si="26"/>
        <v>42268.658715277779</v>
      </c>
      <c r="T563" s="16">
        <f t="shared" si="2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8288</v>
      </c>
      <c r="O564" t="s">
        <v>8289</v>
      </c>
      <c r="P564">
        <f t="shared" si="24"/>
        <v>0</v>
      </c>
      <c r="S564" s="16">
        <f t="shared" si="26"/>
        <v>42692.389062500006</v>
      </c>
      <c r="T564" s="16">
        <f t="shared" si="2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8288</v>
      </c>
      <c r="O565" t="s">
        <v>8289</v>
      </c>
      <c r="P565">
        <f t="shared" si="24"/>
        <v>34</v>
      </c>
      <c r="S565" s="16">
        <f t="shared" si="26"/>
        <v>42022.069988425923</v>
      </c>
      <c r="T565" s="16">
        <f t="shared" si="2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8288</v>
      </c>
      <c r="O566" t="s">
        <v>8289</v>
      </c>
      <c r="P566">
        <f t="shared" si="24"/>
        <v>1</v>
      </c>
      <c r="S566" s="16">
        <f t="shared" si="26"/>
        <v>42411.942997685182</v>
      </c>
      <c r="T566" s="16">
        <f t="shared" si="2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33">
        <v>25000</v>
      </c>
      <c r="E567" s="3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8288</v>
      </c>
      <c r="O567" t="s">
        <v>8289</v>
      </c>
      <c r="P567" s="35">
        <f t="shared" si="24"/>
        <v>0</v>
      </c>
      <c r="S567" s="16">
        <f t="shared" si="26"/>
        <v>42165.785289351858</v>
      </c>
      <c r="T567" s="16">
        <f t="shared" si="2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8288</v>
      </c>
      <c r="O568" t="s">
        <v>8289</v>
      </c>
      <c r="P568">
        <f t="shared" si="24"/>
        <v>1</v>
      </c>
      <c r="S568" s="16">
        <f t="shared" si="26"/>
        <v>42535.68440972222</v>
      </c>
      <c r="T568" s="16">
        <f t="shared" si="2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8288</v>
      </c>
      <c r="O569" t="s">
        <v>8289</v>
      </c>
      <c r="P569">
        <f t="shared" si="24"/>
        <v>0</v>
      </c>
      <c r="S569" s="16">
        <f t="shared" si="26"/>
        <v>41975.842523148152</v>
      </c>
      <c r="T569" s="16">
        <f t="shared" si="2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8288</v>
      </c>
      <c r="O570" t="s">
        <v>8289</v>
      </c>
      <c r="P570">
        <f t="shared" si="24"/>
        <v>49</v>
      </c>
      <c r="S570" s="16">
        <f t="shared" si="26"/>
        <v>42348.9215625</v>
      </c>
      <c r="T570" s="16">
        <f t="shared" si="2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8288</v>
      </c>
      <c r="O571" t="s">
        <v>8289</v>
      </c>
      <c r="P571">
        <f t="shared" si="24"/>
        <v>20</v>
      </c>
      <c r="S571" s="16">
        <f t="shared" si="26"/>
        <v>42340.847361111111</v>
      </c>
      <c r="T571" s="16">
        <f t="shared" si="2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8288</v>
      </c>
      <c r="O572" t="s">
        <v>8289</v>
      </c>
      <c r="P572">
        <f t="shared" si="24"/>
        <v>142</v>
      </c>
      <c r="S572" s="16">
        <f t="shared" si="26"/>
        <v>42388.798252314817</v>
      </c>
      <c r="T572" s="16">
        <f t="shared" si="2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8288</v>
      </c>
      <c r="O573" t="s">
        <v>8289</v>
      </c>
      <c r="P573">
        <f t="shared" si="24"/>
        <v>53</v>
      </c>
      <c r="S573" s="16">
        <f t="shared" si="26"/>
        <v>42192.816238425927</v>
      </c>
      <c r="T573" s="16">
        <f t="shared" si="2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8288</v>
      </c>
      <c r="O574" t="s">
        <v>8289</v>
      </c>
      <c r="P574">
        <f t="shared" si="24"/>
        <v>0</v>
      </c>
      <c r="S574" s="16">
        <f t="shared" si="26"/>
        <v>42282.71629629629</v>
      </c>
      <c r="T574" s="16">
        <f t="shared" si="2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8288</v>
      </c>
      <c r="O575" t="s">
        <v>8289</v>
      </c>
      <c r="P575">
        <f t="shared" si="24"/>
        <v>38.44</v>
      </c>
      <c r="S575" s="16">
        <f t="shared" si="26"/>
        <v>41963.050127314811</v>
      </c>
      <c r="T575" s="16">
        <f t="shared" si="2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33">
        <v>11180</v>
      </c>
      <c r="E576" s="3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8288</v>
      </c>
      <c r="O576" t="s">
        <v>8289</v>
      </c>
      <c r="P576" s="35">
        <f t="shared" si="24"/>
        <v>20</v>
      </c>
      <c r="S576" s="16">
        <f t="shared" si="26"/>
        <v>42632.443368055552</v>
      </c>
      <c r="T576" s="16">
        <f t="shared" si="2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8288</v>
      </c>
      <c r="O577" t="s">
        <v>8289</v>
      </c>
      <c r="P577">
        <f t="shared" si="24"/>
        <v>64.75</v>
      </c>
      <c r="S577" s="16">
        <f t="shared" si="26"/>
        <v>42138.692627314813</v>
      </c>
      <c r="T577" s="16">
        <f t="shared" si="2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8288</v>
      </c>
      <c r="O578" t="s">
        <v>8289</v>
      </c>
      <c r="P578">
        <f t="shared" si="24"/>
        <v>1</v>
      </c>
      <c r="S578" s="16">
        <f t="shared" si="26"/>
        <v>42031.471666666665</v>
      </c>
      <c r="T578" s="16">
        <f t="shared" si="2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8288</v>
      </c>
      <c r="O579" t="s">
        <v>8289</v>
      </c>
      <c r="P579">
        <f t="shared" ref="P579:P642" si="27">IFERROR(ROUND(E579/L579,2),0)</f>
        <v>10</v>
      </c>
      <c r="S579" s="16">
        <f t="shared" si="26"/>
        <v>42450.589143518519</v>
      </c>
      <c r="T579" s="16">
        <f t="shared" ref="T579:T642" si="28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33">
        <v>125000</v>
      </c>
      <c r="E580" s="3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8288</v>
      </c>
      <c r="O580" t="s">
        <v>8289</v>
      </c>
      <c r="P580" s="35">
        <f t="shared" si="27"/>
        <v>2</v>
      </c>
      <c r="S580" s="16">
        <f t="shared" si="26"/>
        <v>42230.578622685185</v>
      </c>
      <c r="T580" s="16">
        <f t="shared" si="28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8288</v>
      </c>
      <c r="O581" t="s">
        <v>8289</v>
      </c>
      <c r="P581">
        <f t="shared" si="27"/>
        <v>35</v>
      </c>
      <c r="S581" s="16">
        <f t="shared" ref="S581:S644" si="29">(((J581/60)/60)/24)+DATE(1970,1,1)</f>
        <v>41968.852118055554</v>
      </c>
      <c r="T581" s="16">
        <f t="shared" si="28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8288</v>
      </c>
      <c r="O582" t="s">
        <v>8289</v>
      </c>
      <c r="P582">
        <f t="shared" si="27"/>
        <v>1</v>
      </c>
      <c r="S582" s="16">
        <f t="shared" si="29"/>
        <v>42605.908182870371</v>
      </c>
      <c r="T582" s="16">
        <f t="shared" si="28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8288</v>
      </c>
      <c r="O583" t="s">
        <v>8289</v>
      </c>
      <c r="P583">
        <f t="shared" si="27"/>
        <v>0</v>
      </c>
      <c r="S583" s="16">
        <f t="shared" si="29"/>
        <v>42188.012777777782</v>
      </c>
      <c r="T583" s="16">
        <f t="shared" si="28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8288</v>
      </c>
      <c r="O584" t="s">
        <v>8289</v>
      </c>
      <c r="P584">
        <f t="shared" si="27"/>
        <v>0</v>
      </c>
      <c r="S584" s="16">
        <f t="shared" si="29"/>
        <v>42055.739803240736</v>
      </c>
      <c r="T584" s="16">
        <f t="shared" si="28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8288</v>
      </c>
      <c r="O585" t="s">
        <v>8289</v>
      </c>
      <c r="P585">
        <f t="shared" si="27"/>
        <v>1</v>
      </c>
      <c r="S585" s="16">
        <f t="shared" si="29"/>
        <v>42052.93850694444</v>
      </c>
      <c r="T585" s="16">
        <f t="shared" si="28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8288</v>
      </c>
      <c r="O586" t="s">
        <v>8289</v>
      </c>
      <c r="P586">
        <f t="shared" si="27"/>
        <v>5</v>
      </c>
      <c r="S586" s="16">
        <f t="shared" si="29"/>
        <v>42049.716620370367</v>
      </c>
      <c r="T586" s="16">
        <f t="shared" si="28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33">
        <v>9000</v>
      </c>
      <c r="E587" s="3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8288</v>
      </c>
      <c r="O587" t="s">
        <v>8289</v>
      </c>
      <c r="P587" s="35">
        <f t="shared" si="27"/>
        <v>0</v>
      </c>
      <c r="S587" s="16">
        <f t="shared" si="29"/>
        <v>42283.3909375</v>
      </c>
      <c r="T587" s="16">
        <f t="shared" si="28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8288</v>
      </c>
      <c r="O588" t="s">
        <v>8289</v>
      </c>
      <c r="P588">
        <f t="shared" si="27"/>
        <v>14</v>
      </c>
      <c r="S588" s="16">
        <f t="shared" si="29"/>
        <v>42020.854247685187</v>
      </c>
      <c r="T588" s="16">
        <f t="shared" si="28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8288</v>
      </c>
      <c r="O589" t="s">
        <v>8289</v>
      </c>
      <c r="P589">
        <f t="shared" si="27"/>
        <v>389.29</v>
      </c>
      <c r="S589" s="16">
        <f t="shared" si="29"/>
        <v>42080.757326388892</v>
      </c>
      <c r="T589" s="16">
        <f t="shared" si="28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8288</v>
      </c>
      <c r="O590" t="s">
        <v>8289</v>
      </c>
      <c r="P590">
        <f t="shared" si="27"/>
        <v>150.5</v>
      </c>
      <c r="S590" s="16">
        <f t="shared" si="29"/>
        <v>42631.769513888896</v>
      </c>
      <c r="T590" s="16">
        <f t="shared" si="28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8288</v>
      </c>
      <c r="O591" t="s">
        <v>8289</v>
      </c>
      <c r="P591">
        <f t="shared" si="27"/>
        <v>1</v>
      </c>
      <c r="S591" s="16">
        <f t="shared" si="29"/>
        <v>42178.614571759259</v>
      </c>
      <c r="T591" s="16">
        <f t="shared" si="28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33">
        <v>5000</v>
      </c>
      <c r="E592" s="3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8288</v>
      </c>
      <c r="O592" t="s">
        <v>8289</v>
      </c>
      <c r="P592" s="35">
        <f t="shared" si="27"/>
        <v>24.78</v>
      </c>
      <c r="S592" s="16">
        <f t="shared" si="29"/>
        <v>42377.554756944446</v>
      </c>
      <c r="T592" s="16">
        <f t="shared" si="28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8288</v>
      </c>
      <c r="O593" t="s">
        <v>8289</v>
      </c>
      <c r="P593">
        <f t="shared" si="27"/>
        <v>30.5</v>
      </c>
      <c r="S593" s="16">
        <f t="shared" si="29"/>
        <v>42177.543171296296</v>
      </c>
      <c r="T593" s="16">
        <f t="shared" si="28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8288</v>
      </c>
      <c r="O594" t="s">
        <v>8289</v>
      </c>
      <c r="P594">
        <f t="shared" si="27"/>
        <v>250</v>
      </c>
      <c r="S594" s="16">
        <f t="shared" si="29"/>
        <v>41946.232175925928</v>
      </c>
      <c r="T594" s="16">
        <f t="shared" si="28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33">
        <v>500</v>
      </c>
      <c r="E595" s="3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8288</v>
      </c>
      <c r="O595" t="s">
        <v>8289</v>
      </c>
      <c r="P595" s="35">
        <f t="shared" si="27"/>
        <v>16.43</v>
      </c>
      <c r="S595" s="16">
        <f t="shared" si="29"/>
        <v>42070.677604166667</v>
      </c>
      <c r="T595" s="16">
        <f t="shared" si="28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8288</v>
      </c>
      <c r="O596" t="s">
        <v>8289</v>
      </c>
      <c r="P596">
        <f t="shared" si="27"/>
        <v>13</v>
      </c>
      <c r="S596" s="16">
        <f t="shared" si="29"/>
        <v>42446.780162037037</v>
      </c>
      <c r="T596" s="16">
        <f t="shared" si="28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8288</v>
      </c>
      <c r="O597" t="s">
        <v>8289</v>
      </c>
      <c r="P597">
        <f t="shared" si="27"/>
        <v>53.25</v>
      </c>
      <c r="S597" s="16">
        <f t="shared" si="29"/>
        <v>42083.069884259254</v>
      </c>
      <c r="T597" s="16">
        <f t="shared" si="28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8288</v>
      </c>
      <c r="O598" t="s">
        <v>8289</v>
      </c>
      <c r="P598">
        <f t="shared" si="27"/>
        <v>3</v>
      </c>
      <c r="S598" s="16">
        <f t="shared" si="29"/>
        <v>42646.896898148145</v>
      </c>
      <c r="T598" s="16">
        <f t="shared" si="28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8288</v>
      </c>
      <c r="O599" t="s">
        <v>8289</v>
      </c>
      <c r="P599">
        <f t="shared" si="27"/>
        <v>10</v>
      </c>
      <c r="S599" s="16">
        <f t="shared" si="29"/>
        <v>42545.705266203702</v>
      </c>
      <c r="T599" s="16">
        <f t="shared" si="28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8288</v>
      </c>
      <c r="O600" t="s">
        <v>8289</v>
      </c>
      <c r="P600">
        <f t="shared" si="27"/>
        <v>121.43</v>
      </c>
      <c r="S600" s="16">
        <f t="shared" si="29"/>
        <v>41948.00209490741</v>
      </c>
      <c r="T600" s="16">
        <f t="shared" si="28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8288</v>
      </c>
      <c r="O601" t="s">
        <v>8289</v>
      </c>
      <c r="P601">
        <f t="shared" si="27"/>
        <v>15.5</v>
      </c>
      <c r="S601" s="16">
        <f t="shared" si="29"/>
        <v>42047.812523148154</v>
      </c>
      <c r="T601" s="16">
        <f t="shared" si="28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8288</v>
      </c>
      <c r="O602" t="s">
        <v>8289</v>
      </c>
      <c r="P602">
        <f t="shared" si="27"/>
        <v>100</v>
      </c>
      <c r="S602" s="16">
        <f t="shared" si="29"/>
        <v>42073.798171296294</v>
      </c>
      <c r="T602" s="16">
        <f t="shared" si="28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8288</v>
      </c>
      <c r="O603" t="s">
        <v>8289</v>
      </c>
      <c r="P603">
        <f t="shared" si="27"/>
        <v>23.33</v>
      </c>
      <c r="S603" s="16">
        <f t="shared" si="29"/>
        <v>41969.858090277776</v>
      </c>
      <c r="T603" s="16">
        <f t="shared" si="28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8288</v>
      </c>
      <c r="O604" t="s">
        <v>8289</v>
      </c>
      <c r="P604">
        <f t="shared" si="27"/>
        <v>0</v>
      </c>
      <c r="S604" s="16">
        <f t="shared" si="29"/>
        <v>42143.79415509259</v>
      </c>
      <c r="T604" s="16">
        <f t="shared" si="28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8288</v>
      </c>
      <c r="O605" t="s">
        <v>8289</v>
      </c>
      <c r="P605">
        <f t="shared" si="27"/>
        <v>45.39</v>
      </c>
      <c r="S605" s="16">
        <f t="shared" si="29"/>
        <v>41835.639155092591</v>
      </c>
      <c r="T605" s="16">
        <f t="shared" si="28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8288</v>
      </c>
      <c r="O606" t="s">
        <v>8289</v>
      </c>
      <c r="P606">
        <f t="shared" si="27"/>
        <v>0</v>
      </c>
      <c r="S606" s="16">
        <f t="shared" si="29"/>
        <v>41849.035370370373</v>
      </c>
      <c r="T606" s="16">
        <f t="shared" si="28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8288</v>
      </c>
      <c r="O607" t="s">
        <v>8289</v>
      </c>
      <c r="P607">
        <f t="shared" si="27"/>
        <v>16.38</v>
      </c>
      <c r="S607" s="16">
        <f t="shared" si="29"/>
        <v>42194.357731481476</v>
      </c>
      <c r="T607" s="16">
        <f t="shared" si="28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8288</v>
      </c>
      <c r="O608" t="s">
        <v>8289</v>
      </c>
      <c r="P608">
        <f t="shared" si="27"/>
        <v>10</v>
      </c>
      <c r="S608" s="16">
        <f t="shared" si="29"/>
        <v>42102.650567129633</v>
      </c>
      <c r="T608" s="16">
        <f t="shared" si="28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8288</v>
      </c>
      <c r="O609" t="s">
        <v>8289</v>
      </c>
      <c r="P609">
        <f t="shared" si="27"/>
        <v>0</v>
      </c>
      <c r="S609" s="16">
        <f t="shared" si="29"/>
        <v>42300.825648148151</v>
      </c>
      <c r="T609" s="16">
        <f t="shared" si="28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8288</v>
      </c>
      <c r="O610" t="s">
        <v>8289</v>
      </c>
      <c r="P610">
        <f t="shared" si="27"/>
        <v>292.2</v>
      </c>
      <c r="S610" s="16">
        <f t="shared" si="29"/>
        <v>42140.921064814815</v>
      </c>
      <c r="T610" s="16">
        <f t="shared" si="28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33">
        <v>780</v>
      </c>
      <c r="E611" s="3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8288</v>
      </c>
      <c r="O611" t="s">
        <v>8289</v>
      </c>
      <c r="P611" s="35">
        <f t="shared" si="27"/>
        <v>5</v>
      </c>
      <c r="S611" s="16">
        <f t="shared" si="29"/>
        <v>42307.034074074079</v>
      </c>
      <c r="T611" s="16">
        <f t="shared" si="28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8288</v>
      </c>
      <c r="O612" t="s">
        <v>8289</v>
      </c>
      <c r="P612">
        <f t="shared" si="27"/>
        <v>0</v>
      </c>
      <c r="S612" s="16">
        <f t="shared" si="29"/>
        <v>42086.83085648148</v>
      </c>
      <c r="T612" s="16">
        <f t="shared" si="28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8288</v>
      </c>
      <c r="O613" t="s">
        <v>8289</v>
      </c>
      <c r="P613">
        <f t="shared" si="27"/>
        <v>0</v>
      </c>
      <c r="S613" s="16">
        <f t="shared" si="29"/>
        <v>42328.560613425929</v>
      </c>
      <c r="T613" s="16">
        <f t="shared" si="28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8288</v>
      </c>
      <c r="O614" t="s">
        <v>8289</v>
      </c>
      <c r="P614">
        <f t="shared" si="27"/>
        <v>0</v>
      </c>
      <c r="S614" s="16">
        <f t="shared" si="29"/>
        <v>42585.031782407401</v>
      </c>
      <c r="T614" s="16">
        <f t="shared" si="28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8288</v>
      </c>
      <c r="O615" t="s">
        <v>8289</v>
      </c>
      <c r="P615">
        <f t="shared" si="27"/>
        <v>105.93</v>
      </c>
      <c r="S615" s="16">
        <f t="shared" si="29"/>
        <v>42247.496759259258</v>
      </c>
      <c r="T615" s="16">
        <f t="shared" si="28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8288</v>
      </c>
      <c r="O616" t="s">
        <v>8289</v>
      </c>
      <c r="P616">
        <f t="shared" si="27"/>
        <v>0</v>
      </c>
      <c r="S616" s="16">
        <f t="shared" si="29"/>
        <v>42515.061805555553</v>
      </c>
      <c r="T616" s="16">
        <f t="shared" si="28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8288</v>
      </c>
      <c r="O617" t="s">
        <v>8289</v>
      </c>
      <c r="P617">
        <f t="shared" si="27"/>
        <v>0</v>
      </c>
      <c r="S617" s="16">
        <f t="shared" si="29"/>
        <v>42242.122210648144</v>
      </c>
      <c r="T617" s="16">
        <f t="shared" si="28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8288</v>
      </c>
      <c r="O618" t="s">
        <v>8289</v>
      </c>
      <c r="P618">
        <f t="shared" si="27"/>
        <v>0</v>
      </c>
      <c r="S618" s="16">
        <f t="shared" si="29"/>
        <v>42761.376238425932</v>
      </c>
      <c r="T618" s="16">
        <f t="shared" si="28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33">
        <v>2000</v>
      </c>
      <c r="E619" s="3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8288</v>
      </c>
      <c r="O619" t="s">
        <v>8289</v>
      </c>
      <c r="P619" s="35">
        <f t="shared" si="27"/>
        <v>20</v>
      </c>
      <c r="S619" s="16">
        <f t="shared" si="29"/>
        <v>42087.343090277776</v>
      </c>
      <c r="T619" s="16">
        <f t="shared" si="28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8288</v>
      </c>
      <c r="O620" t="s">
        <v>8289</v>
      </c>
      <c r="P620">
        <f t="shared" si="27"/>
        <v>0</v>
      </c>
      <c r="S620" s="16">
        <f t="shared" si="29"/>
        <v>42317.810219907406</v>
      </c>
      <c r="T620" s="16">
        <f t="shared" si="28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8288</v>
      </c>
      <c r="O621" t="s">
        <v>8289</v>
      </c>
      <c r="P621">
        <f t="shared" si="27"/>
        <v>1</v>
      </c>
      <c r="S621" s="16">
        <f t="shared" si="29"/>
        <v>41908.650347222225</v>
      </c>
      <c r="T621" s="16">
        <f t="shared" si="28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8288</v>
      </c>
      <c r="O622" t="s">
        <v>8289</v>
      </c>
      <c r="P622">
        <f t="shared" si="27"/>
        <v>300</v>
      </c>
      <c r="S622" s="16">
        <f t="shared" si="29"/>
        <v>41831.716874999998</v>
      </c>
      <c r="T622" s="16">
        <f t="shared" si="28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8288</v>
      </c>
      <c r="O623" t="s">
        <v>8289</v>
      </c>
      <c r="P623">
        <f t="shared" si="27"/>
        <v>87</v>
      </c>
      <c r="S623" s="16">
        <f t="shared" si="29"/>
        <v>42528.987696759257</v>
      </c>
      <c r="T623" s="16">
        <f t="shared" si="28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8288</v>
      </c>
      <c r="O624" t="s">
        <v>8289</v>
      </c>
      <c r="P624">
        <f t="shared" si="27"/>
        <v>37.89</v>
      </c>
      <c r="S624" s="16">
        <f t="shared" si="29"/>
        <v>42532.774745370371</v>
      </c>
      <c r="T624" s="16">
        <f t="shared" si="28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8288</v>
      </c>
      <c r="O625" t="s">
        <v>8289</v>
      </c>
      <c r="P625">
        <f t="shared" si="27"/>
        <v>0</v>
      </c>
      <c r="S625" s="16">
        <f t="shared" si="29"/>
        <v>42122.009224537032</v>
      </c>
      <c r="T625" s="16">
        <f t="shared" si="28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8288</v>
      </c>
      <c r="O626" t="s">
        <v>8289</v>
      </c>
      <c r="P626">
        <f t="shared" si="27"/>
        <v>0</v>
      </c>
      <c r="S626" s="16">
        <f t="shared" si="29"/>
        <v>42108.988900462966</v>
      </c>
      <c r="T626" s="16">
        <f t="shared" si="28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8288</v>
      </c>
      <c r="O627" t="s">
        <v>8289</v>
      </c>
      <c r="P627">
        <f t="shared" si="27"/>
        <v>0</v>
      </c>
      <c r="S627" s="16">
        <f t="shared" si="29"/>
        <v>42790.895567129628</v>
      </c>
      <c r="T627" s="16">
        <f t="shared" si="28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8288</v>
      </c>
      <c r="O628" t="s">
        <v>8289</v>
      </c>
      <c r="P628">
        <f t="shared" si="27"/>
        <v>111.41</v>
      </c>
      <c r="S628" s="16">
        <f t="shared" si="29"/>
        <v>42198.559479166666</v>
      </c>
      <c r="T628" s="16">
        <f t="shared" si="28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8288</v>
      </c>
      <c r="O629" t="s">
        <v>8289</v>
      </c>
      <c r="P629">
        <f t="shared" si="27"/>
        <v>90</v>
      </c>
      <c r="S629" s="16">
        <f t="shared" si="29"/>
        <v>42384.306840277779</v>
      </c>
      <c r="T629" s="16">
        <f t="shared" si="28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8288</v>
      </c>
      <c r="O630" t="s">
        <v>8289</v>
      </c>
      <c r="P630">
        <f t="shared" si="27"/>
        <v>0</v>
      </c>
      <c r="S630" s="16">
        <f t="shared" si="29"/>
        <v>41803.692789351851</v>
      </c>
      <c r="T630" s="16">
        <f t="shared" si="28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8288</v>
      </c>
      <c r="O631" t="s">
        <v>8289</v>
      </c>
      <c r="P631">
        <f t="shared" si="27"/>
        <v>116.67</v>
      </c>
      <c r="S631" s="16">
        <f t="shared" si="29"/>
        <v>42474.637824074074</v>
      </c>
      <c r="T631" s="16">
        <f t="shared" si="28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8288</v>
      </c>
      <c r="O632" t="s">
        <v>8289</v>
      </c>
      <c r="P632">
        <f t="shared" si="27"/>
        <v>10</v>
      </c>
      <c r="S632" s="16">
        <f t="shared" si="29"/>
        <v>42223.619456018518</v>
      </c>
      <c r="T632" s="16">
        <f t="shared" si="28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8288</v>
      </c>
      <c r="O633" t="s">
        <v>8289</v>
      </c>
      <c r="P633">
        <f t="shared" si="27"/>
        <v>76.67</v>
      </c>
      <c r="S633" s="16">
        <f t="shared" si="29"/>
        <v>42489.772326388891</v>
      </c>
      <c r="T633" s="16">
        <f t="shared" si="28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8288</v>
      </c>
      <c r="O634" t="s">
        <v>8289</v>
      </c>
      <c r="P634">
        <f t="shared" si="27"/>
        <v>0</v>
      </c>
      <c r="S634" s="16">
        <f t="shared" si="29"/>
        <v>42303.659317129626</v>
      </c>
      <c r="T634" s="16">
        <f t="shared" si="28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8288</v>
      </c>
      <c r="O635" t="s">
        <v>8289</v>
      </c>
      <c r="P635">
        <f t="shared" si="27"/>
        <v>49.8</v>
      </c>
      <c r="S635" s="16">
        <f t="shared" si="29"/>
        <v>42507.29932870371</v>
      </c>
      <c r="T635" s="16">
        <f t="shared" si="28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8288</v>
      </c>
      <c r="O636" t="s">
        <v>8289</v>
      </c>
      <c r="P636">
        <f t="shared" si="27"/>
        <v>1</v>
      </c>
      <c r="S636" s="16">
        <f t="shared" si="29"/>
        <v>42031.928576388891</v>
      </c>
      <c r="T636" s="16">
        <f t="shared" si="28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8288</v>
      </c>
      <c r="O637" t="s">
        <v>8289</v>
      </c>
      <c r="P637">
        <f t="shared" si="27"/>
        <v>2</v>
      </c>
      <c r="S637" s="16">
        <f t="shared" si="29"/>
        <v>42076.092152777783</v>
      </c>
      <c r="T637" s="16">
        <f t="shared" si="28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33">
        <v>2000</v>
      </c>
      <c r="E638" s="3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8288</v>
      </c>
      <c r="O638" t="s">
        <v>8289</v>
      </c>
      <c r="P638" s="35">
        <f t="shared" si="27"/>
        <v>4</v>
      </c>
      <c r="S638" s="16">
        <f t="shared" si="29"/>
        <v>42131.455439814818</v>
      </c>
      <c r="T638" s="16">
        <f t="shared" si="28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33">
        <v>100000</v>
      </c>
      <c r="E639" s="3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8288</v>
      </c>
      <c r="O639" t="s">
        <v>8289</v>
      </c>
      <c r="P639" s="35">
        <f t="shared" si="27"/>
        <v>0</v>
      </c>
      <c r="S639" s="16">
        <f t="shared" si="29"/>
        <v>42762.962013888886</v>
      </c>
      <c r="T639" s="16">
        <f t="shared" si="28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8288</v>
      </c>
      <c r="O640" t="s">
        <v>8289</v>
      </c>
      <c r="P640">
        <f t="shared" si="27"/>
        <v>3</v>
      </c>
      <c r="S640" s="16">
        <f t="shared" si="29"/>
        <v>42759.593310185184</v>
      </c>
      <c r="T640" s="16">
        <f t="shared" si="28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8288</v>
      </c>
      <c r="O641" t="s">
        <v>8289</v>
      </c>
      <c r="P641">
        <f t="shared" si="27"/>
        <v>1</v>
      </c>
      <c r="S641" s="16">
        <f t="shared" si="29"/>
        <v>41865.583275462966</v>
      </c>
      <c r="T641" s="16">
        <f t="shared" si="28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8288</v>
      </c>
      <c r="O642" t="s">
        <v>8290</v>
      </c>
      <c r="P642">
        <f t="shared" si="27"/>
        <v>50.5</v>
      </c>
      <c r="S642" s="16">
        <f t="shared" si="29"/>
        <v>42683.420312500006</v>
      </c>
      <c r="T642" s="16">
        <f t="shared" si="28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8288</v>
      </c>
      <c r="O643" t="s">
        <v>8290</v>
      </c>
      <c r="P643">
        <f t="shared" ref="P643:P706" si="30">IFERROR(ROUND(E643/L643,2),0)</f>
        <v>151.32</v>
      </c>
      <c r="S643" s="16">
        <f t="shared" si="29"/>
        <v>42199.57</v>
      </c>
      <c r="T643" s="16">
        <f t="shared" ref="T643:T706" si="31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8288</v>
      </c>
      <c r="O644" t="s">
        <v>8290</v>
      </c>
      <c r="P644">
        <f t="shared" si="30"/>
        <v>134.36000000000001</v>
      </c>
      <c r="S644" s="16">
        <f t="shared" si="29"/>
        <v>42199.651319444441</v>
      </c>
      <c r="T644" s="16">
        <f t="shared" si="31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8288</v>
      </c>
      <c r="O645" t="s">
        <v>8290</v>
      </c>
      <c r="P645">
        <f t="shared" si="30"/>
        <v>174.03</v>
      </c>
      <c r="S645" s="16">
        <f t="shared" ref="S645:S708" si="32">(((J645/60)/60)/24)+DATE(1970,1,1)</f>
        <v>42100.642071759255</v>
      </c>
      <c r="T645" s="16">
        <f t="shared" si="31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8288</v>
      </c>
      <c r="O646" t="s">
        <v>8290</v>
      </c>
      <c r="P646">
        <f t="shared" si="30"/>
        <v>73.489999999999995</v>
      </c>
      <c r="S646" s="16">
        <f t="shared" si="32"/>
        <v>41898.665960648148</v>
      </c>
      <c r="T646" s="16">
        <f t="shared" si="31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8288</v>
      </c>
      <c r="O647" t="s">
        <v>8290</v>
      </c>
      <c r="P647">
        <f t="shared" si="30"/>
        <v>23.52</v>
      </c>
      <c r="S647" s="16">
        <f t="shared" si="32"/>
        <v>42564.026319444441</v>
      </c>
      <c r="T647" s="16">
        <f t="shared" si="31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8288</v>
      </c>
      <c r="O648" t="s">
        <v>8290</v>
      </c>
      <c r="P648">
        <f t="shared" si="30"/>
        <v>39.07</v>
      </c>
      <c r="S648" s="16">
        <f t="shared" si="32"/>
        <v>41832.852627314816</v>
      </c>
      <c r="T648" s="16">
        <f t="shared" si="31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8288</v>
      </c>
      <c r="O649" t="s">
        <v>8290</v>
      </c>
      <c r="P649">
        <f t="shared" si="30"/>
        <v>125.94</v>
      </c>
      <c r="S649" s="16">
        <f t="shared" si="32"/>
        <v>42416.767928240741</v>
      </c>
      <c r="T649" s="16">
        <f t="shared" si="31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8288</v>
      </c>
      <c r="O650" t="s">
        <v>8290</v>
      </c>
      <c r="P650">
        <f t="shared" si="30"/>
        <v>1644</v>
      </c>
      <c r="S650" s="16">
        <f t="shared" si="32"/>
        <v>41891.693379629629</v>
      </c>
      <c r="T650" s="16">
        <f t="shared" si="31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8288</v>
      </c>
      <c r="O651" t="s">
        <v>8290</v>
      </c>
      <c r="P651">
        <f t="shared" si="30"/>
        <v>42.67</v>
      </c>
      <c r="S651" s="16">
        <f t="shared" si="32"/>
        <v>41877.912187499998</v>
      </c>
      <c r="T651" s="16">
        <f t="shared" si="31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8288</v>
      </c>
      <c r="O652" t="s">
        <v>8290</v>
      </c>
      <c r="P652">
        <f t="shared" si="30"/>
        <v>35.130000000000003</v>
      </c>
      <c r="S652" s="16">
        <f t="shared" si="32"/>
        <v>41932.036851851852</v>
      </c>
      <c r="T652" s="16">
        <f t="shared" si="31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8288</v>
      </c>
      <c r="O653" t="s">
        <v>8290</v>
      </c>
      <c r="P653">
        <f t="shared" si="30"/>
        <v>239.35</v>
      </c>
      <c r="S653" s="16">
        <f t="shared" si="32"/>
        <v>41956.017488425925</v>
      </c>
      <c r="T653" s="16">
        <f t="shared" si="31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8288</v>
      </c>
      <c r="O654" t="s">
        <v>8290</v>
      </c>
      <c r="P654">
        <f t="shared" si="30"/>
        <v>107.64</v>
      </c>
      <c r="S654" s="16">
        <f t="shared" si="32"/>
        <v>42675.690393518518</v>
      </c>
      <c r="T654" s="16">
        <f t="shared" si="31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8288</v>
      </c>
      <c r="O655" t="s">
        <v>8290</v>
      </c>
      <c r="P655">
        <f t="shared" si="30"/>
        <v>95.83</v>
      </c>
      <c r="S655" s="16">
        <f t="shared" si="32"/>
        <v>42199.618518518517</v>
      </c>
      <c r="T655" s="16">
        <f t="shared" si="31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8288</v>
      </c>
      <c r="O656" t="s">
        <v>8290</v>
      </c>
      <c r="P656">
        <f t="shared" si="30"/>
        <v>31.66</v>
      </c>
      <c r="S656" s="16">
        <f t="shared" si="32"/>
        <v>42163.957326388889</v>
      </c>
      <c r="T656" s="16">
        <f t="shared" si="31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8288</v>
      </c>
      <c r="O657" t="s">
        <v>8290</v>
      </c>
      <c r="P657">
        <f t="shared" si="30"/>
        <v>42.89</v>
      </c>
      <c r="S657" s="16">
        <f t="shared" si="32"/>
        <v>42045.957314814819</v>
      </c>
      <c r="T657" s="16">
        <f t="shared" si="31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8288</v>
      </c>
      <c r="O658" t="s">
        <v>8290</v>
      </c>
      <c r="P658">
        <f t="shared" si="30"/>
        <v>122.74</v>
      </c>
      <c r="S658" s="16">
        <f t="shared" si="32"/>
        <v>42417.804618055554</v>
      </c>
      <c r="T658" s="16">
        <f t="shared" si="31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8288</v>
      </c>
      <c r="O659" t="s">
        <v>8290</v>
      </c>
      <c r="P659">
        <f t="shared" si="30"/>
        <v>190.45</v>
      </c>
      <c r="S659" s="16">
        <f t="shared" si="32"/>
        <v>42331.84574074074</v>
      </c>
      <c r="T659" s="16">
        <f t="shared" si="31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8288</v>
      </c>
      <c r="O660" t="s">
        <v>8290</v>
      </c>
      <c r="P660">
        <f t="shared" si="30"/>
        <v>109.34</v>
      </c>
      <c r="S660" s="16">
        <f t="shared" si="32"/>
        <v>42179.160752314812</v>
      </c>
      <c r="T660" s="16">
        <f t="shared" si="31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8288</v>
      </c>
      <c r="O661" t="s">
        <v>8290</v>
      </c>
      <c r="P661">
        <f t="shared" si="30"/>
        <v>143.66999999999999</v>
      </c>
      <c r="S661" s="16">
        <f t="shared" si="32"/>
        <v>42209.593692129631</v>
      </c>
      <c r="T661" s="16">
        <f t="shared" si="31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8288</v>
      </c>
      <c r="O662" t="s">
        <v>8290</v>
      </c>
      <c r="P662">
        <f t="shared" si="30"/>
        <v>84.94</v>
      </c>
      <c r="S662" s="16">
        <f t="shared" si="32"/>
        <v>41922.741655092592</v>
      </c>
      <c r="T662" s="16">
        <f t="shared" si="31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8288</v>
      </c>
      <c r="O663" t="s">
        <v>8290</v>
      </c>
      <c r="P663">
        <f t="shared" si="30"/>
        <v>10.56</v>
      </c>
      <c r="S663" s="16">
        <f t="shared" si="32"/>
        <v>42636.645358796297</v>
      </c>
      <c r="T663" s="16">
        <f t="shared" si="31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8288</v>
      </c>
      <c r="O664" t="s">
        <v>8290</v>
      </c>
      <c r="P664">
        <f t="shared" si="30"/>
        <v>39</v>
      </c>
      <c r="S664" s="16">
        <f t="shared" si="32"/>
        <v>41990.438043981485</v>
      </c>
      <c r="T664" s="16">
        <f t="shared" si="31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8288</v>
      </c>
      <c r="O665" t="s">
        <v>8290</v>
      </c>
      <c r="P665">
        <f t="shared" si="30"/>
        <v>100</v>
      </c>
      <c r="S665" s="16">
        <f t="shared" si="32"/>
        <v>42173.843240740738</v>
      </c>
      <c r="T665" s="16">
        <f t="shared" si="31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8288</v>
      </c>
      <c r="O666" t="s">
        <v>8290</v>
      </c>
      <c r="P666">
        <f t="shared" si="30"/>
        <v>31.17</v>
      </c>
      <c r="S666" s="16">
        <f t="shared" si="32"/>
        <v>42077.666377314818</v>
      </c>
      <c r="T666" s="16">
        <f t="shared" si="31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8288</v>
      </c>
      <c r="O667" t="s">
        <v>8290</v>
      </c>
      <c r="P667">
        <f t="shared" si="30"/>
        <v>155.33000000000001</v>
      </c>
      <c r="S667" s="16">
        <f t="shared" si="32"/>
        <v>42688.711354166662</v>
      </c>
      <c r="T667" s="16">
        <f t="shared" si="31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8288</v>
      </c>
      <c r="O668" t="s">
        <v>8290</v>
      </c>
      <c r="P668">
        <f t="shared" si="30"/>
        <v>2</v>
      </c>
      <c r="S668" s="16">
        <f t="shared" si="32"/>
        <v>41838.832152777781</v>
      </c>
      <c r="T668" s="16">
        <f t="shared" si="31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8288</v>
      </c>
      <c r="O669" t="s">
        <v>8290</v>
      </c>
      <c r="P669">
        <f t="shared" si="30"/>
        <v>178.93</v>
      </c>
      <c r="S669" s="16">
        <f t="shared" si="32"/>
        <v>42632.373414351852</v>
      </c>
      <c r="T669" s="16">
        <f t="shared" si="31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8288</v>
      </c>
      <c r="O670" t="s">
        <v>8290</v>
      </c>
      <c r="P670">
        <f t="shared" si="30"/>
        <v>27.36</v>
      </c>
      <c r="S670" s="16">
        <f t="shared" si="32"/>
        <v>42090.831273148149</v>
      </c>
      <c r="T670" s="16">
        <f t="shared" si="31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8288</v>
      </c>
      <c r="O671" t="s">
        <v>8290</v>
      </c>
      <c r="P671">
        <f t="shared" si="30"/>
        <v>1536.25</v>
      </c>
      <c r="S671" s="16">
        <f t="shared" si="32"/>
        <v>42527.625671296293</v>
      </c>
      <c r="T671" s="16">
        <f t="shared" si="31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8288</v>
      </c>
      <c r="O672" t="s">
        <v>8290</v>
      </c>
      <c r="P672">
        <f t="shared" si="30"/>
        <v>85</v>
      </c>
      <c r="S672" s="16">
        <f t="shared" si="32"/>
        <v>42506.709722222222</v>
      </c>
      <c r="T672" s="16">
        <f t="shared" si="31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8288</v>
      </c>
      <c r="O673" t="s">
        <v>8290</v>
      </c>
      <c r="P673">
        <f t="shared" si="30"/>
        <v>788.53</v>
      </c>
      <c r="S673" s="16">
        <f t="shared" si="32"/>
        <v>41984.692731481482</v>
      </c>
      <c r="T673" s="16">
        <f t="shared" si="31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8288</v>
      </c>
      <c r="O674" t="s">
        <v>8290</v>
      </c>
      <c r="P674">
        <f t="shared" si="30"/>
        <v>50.3</v>
      </c>
      <c r="S674" s="16">
        <f t="shared" si="32"/>
        <v>41974.219490740739</v>
      </c>
      <c r="T674" s="16">
        <f t="shared" si="31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8288</v>
      </c>
      <c r="O675" t="s">
        <v>8290</v>
      </c>
      <c r="P675">
        <f t="shared" si="30"/>
        <v>68.33</v>
      </c>
      <c r="S675" s="16">
        <f t="shared" si="32"/>
        <v>41838.840474537035</v>
      </c>
      <c r="T675" s="16">
        <f t="shared" si="31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8288</v>
      </c>
      <c r="O676" t="s">
        <v>8290</v>
      </c>
      <c r="P676">
        <f t="shared" si="30"/>
        <v>7.5</v>
      </c>
      <c r="S676" s="16">
        <f t="shared" si="32"/>
        <v>41803.116053240738</v>
      </c>
      <c r="T676" s="16">
        <f t="shared" si="31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8288</v>
      </c>
      <c r="O677" t="s">
        <v>8290</v>
      </c>
      <c r="P677">
        <f t="shared" si="30"/>
        <v>34.270000000000003</v>
      </c>
      <c r="S677" s="16">
        <f t="shared" si="32"/>
        <v>41975.930601851855</v>
      </c>
      <c r="T677" s="16">
        <f t="shared" si="31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8288</v>
      </c>
      <c r="O678" t="s">
        <v>8290</v>
      </c>
      <c r="P678">
        <f t="shared" si="30"/>
        <v>61.29</v>
      </c>
      <c r="S678" s="16">
        <f t="shared" si="32"/>
        <v>42012.768298611118</v>
      </c>
      <c r="T678" s="16">
        <f t="shared" si="31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8288</v>
      </c>
      <c r="O679" t="s">
        <v>8290</v>
      </c>
      <c r="P679">
        <f t="shared" si="30"/>
        <v>133.25</v>
      </c>
      <c r="S679" s="16">
        <f t="shared" si="32"/>
        <v>42504.403877314813</v>
      </c>
      <c r="T679" s="16">
        <f t="shared" si="31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8288</v>
      </c>
      <c r="O680" t="s">
        <v>8290</v>
      </c>
      <c r="P680">
        <f t="shared" si="30"/>
        <v>65.180000000000007</v>
      </c>
      <c r="S680" s="16">
        <f t="shared" si="32"/>
        <v>42481.376597222217</v>
      </c>
      <c r="T680" s="16">
        <f t="shared" si="31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8288</v>
      </c>
      <c r="O681" t="s">
        <v>8290</v>
      </c>
      <c r="P681">
        <f t="shared" si="30"/>
        <v>93.9</v>
      </c>
      <c r="S681" s="16">
        <f t="shared" si="32"/>
        <v>42556.695706018523</v>
      </c>
      <c r="T681" s="16">
        <f t="shared" si="31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8288</v>
      </c>
      <c r="O682" t="s">
        <v>8290</v>
      </c>
      <c r="P682">
        <f t="shared" si="30"/>
        <v>150.65</v>
      </c>
      <c r="S682" s="16">
        <f t="shared" si="32"/>
        <v>41864.501516203702</v>
      </c>
      <c r="T682" s="16">
        <f t="shared" si="31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8288</v>
      </c>
      <c r="O683" t="s">
        <v>8290</v>
      </c>
      <c r="P683">
        <f t="shared" si="30"/>
        <v>1</v>
      </c>
      <c r="S683" s="16">
        <f t="shared" si="32"/>
        <v>42639.805601851855</v>
      </c>
      <c r="T683" s="16">
        <f t="shared" si="31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8288</v>
      </c>
      <c r="O684" t="s">
        <v>8290</v>
      </c>
      <c r="P684">
        <f t="shared" si="30"/>
        <v>13.25</v>
      </c>
      <c r="S684" s="16">
        <f t="shared" si="32"/>
        <v>42778.765300925923</v>
      </c>
      <c r="T684" s="16">
        <f t="shared" si="31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8288</v>
      </c>
      <c r="O685" t="s">
        <v>8290</v>
      </c>
      <c r="P685">
        <f t="shared" si="30"/>
        <v>99.33</v>
      </c>
      <c r="S685" s="16">
        <f t="shared" si="32"/>
        <v>42634.900046296301</v>
      </c>
      <c r="T685" s="16">
        <f t="shared" si="31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8288</v>
      </c>
      <c r="O686" t="s">
        <v>8290</v>
      </c>
      <c r="P686">
        <f t="shared" si="30"/>
        <v>177.39</v>
      </c>
      <c r="S686" s="16">
        <f t="shared" si="32"/>
        <v>41809.473275462966</v>
      </c>
      <c r="T686" s="16">
        <f t="shared" si="31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8288</v>
      </c>
      <c r="O687" t="s">
        <v>8290</v>
      </c>
      <c r="P687">
        <f t="shared" si="30"/>
        <v>55.3</v>
      </c>
      <c r="S687" s="16">
        <f t="shared" si="32"/>
        <v>41971.866574074069</v>
      </c>
      <c r="T687" s="16">
        <f t="shared" si="31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8288</v>
      </c>
      <c r="O688" t="s">
        <v>8290</v>
      </c>
      <c r="P688">
        <f t="shared" si="30"/>
        <v>0</v>
      </c>
      <c r="S688" s="16">
        <f t="shared" si="32"/>
        <v>42189.673263888893</v>
      </c>
      <c r="T688" s="16">
        <f t="shared" si="31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8288</v>
      </c>
      <c r="O689" t="s">
        <v>8290</v>
      </c>
      <c r="P689">
        <f t="shared" si="30"/>
        <v>591.66999999999996</v>
      </c>
      <c r="S689" s="16">
        <f t="shared" si="32"/>
        <v>42711.750613425931</v>
      </c>
      <c r="T689" s="16">
        <f t="shared" si="31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8288</v>
      </c>
      <c r="O690" t="s">
        <v>8290</v>
      </c>
      <c r="P690">
        <f t="shared" si="30"/>
        <v>405.5</v>
      </c>
      <c r="S690" s="16">
        <f t="shared" si="32"/>
        <v>42262.104780092588</v>
      </c>
      <c r="T690" s="16">
        <f t="shared" si="31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8288</v>
      </c>
      <c r="O691" t="s">
        <v>8290</v>
      </c>
      <c r="P691">
        <f t="shared" si="30"/>
        <v>343.15</v>
      </c>
      <c r="S691" s="16">
        <f t="shared" si="32"/>
        <v>42675.66778935185</v>
      </c>
      <c r="T691" s="16">
        <f t="shared" si="31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8288</v>
      </c>
      <c r="O692" t="s">
        <v>8290</v>
      </c>
      <c r="P692">
        <f t="shared" si="30"/>
        <v>72.59</v>
      </c>
      <c r="S692" s="16">
        <f t="shared" si="32"/>
        <v>42579.634733796294</v>
      </c>
      <c r="T692" s="16">
        <f t="shared" si="31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8288</v>
      </c>
      <c r="O693" t="s">
        <v>8290</v>
      </c>
      <c r="P693">
        <f t="shared" si="30"/>
        <v>26</v>
      </c>
      <c r="S693" s="16">
        <f t="shared" si="32"/>
        <v>42158.028310185182</v>
      </c>
      <c r="T693" s="16">
        <f t="shared" si="31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33">
        <v>20000</v>
      </c>
      <c r="E694" s="3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8288</v>
      </c>
      <c r="O694" t="s">
        <v>8290</v>
      </c>
      <c r="P694" s="35">
        <f t="shared" si="30"/>
        <v>6.5</v>
      </c>
      <c r="S694" s="16">
        <f t="shared" si="32"/>
        <v>42696.37572916667</v>
      </c>
      <c r="T694" s="16">
        <f t="shared" si="31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8288</v>
      </c>
      <c r="O695" t="s">
        <v>8290</v>
      </c>
      <c r="P695">
        <f t="shared" si="30"/>
        <v>119.39</v>
      </c>
      <c r="S695" s="16">
        <f t="shared" si="32"/>
        <v>42094.808182870373</v>
      </c>
      <c r="T695" s="16">
        <f t="shared" si="31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8288</v>
      </c>
      <c r="O696" t="s">
        <v>8290</v>
      </c>
      <c r="P696">
        <f t="shared" si="30"/>
        <v>84.29</v>
      </c>
      <c r="S696" s="16">
        <f t="shared" si="32"/>
        <v>42737.663877314815</v>
      </c>
      <c r="T696" s="16">
        <f t="shared" si="31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8288</v>
      </c>
      <c r="O697" t="s">
        <v>8290</v>
      </c>
      <c r="P697">
        <f t="shared" si="30"/>
        <v>90.86</v>
      </c>
      <c r="S697" s="16">
        <f t="shared" si="32"/>
        <v>41913.521064814813</v>
      </c>
      <c r="T697" s="16">
        <f t="shared" si="31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8288</v>
      </c>
      <c r="O698" t="s">
        <v>8290</v>
      </c>
      <c r="P698">
        <f t="shared" si="30"/>
        <v>1</v>
      </c>
      <c r="S698" s="16">
        <f t="shared" si="32"/>
        <v>41815.927106481482</v>
      </c>
      <c r="T698" s="16">
        <f t="shared" si="31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8288</v>
      </c>
      <c r="O699" t="s">
        <v>8290</v>
      </c>
      <c r="P699">
        <f t="shared" si="30"/>
        <v>20.34</v>
      </c>
      <c r="S699" s="16">
        <f t="shared" si="32"/>
        <v>42388.523020833338</v>
      </c>
      <c r="T699" s="16">
        <f t="shared" si="31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8288</v>
      </c>
      <c r="O700" t="s">
        <v>8290</v>
      </c>
      <c r="P700">
        <f t="shared" si="30"/>
        <v>530.69000000000005</v>
      </c>
      <c r="S700" s="16">
        <f t="shared" si="32"/>
        <v>41866.931076388886</v>
      </c>
      <c r="T700" s="16">
        <f t="shared" si="31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8288</v>
      </c>
      <c r="O701" t="s">
        <v>8290</v>
      </c>
      <c r="P701">
        <f t="shared" si="30"/>
        <v>120.39</v>
      </c>
      <c r="S701" s="16">
        <f t="shared" si="32"/>
        <v>41563.485509259262</v>
      </c>
      <c r="T701" s="16">
        <f t="shared" si="31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8288</v>
      </c>
      <c r="O702" t="s">
        <v>8290</v>
      </c>
      <c r="P702">
        <f t="shared" si="30"/>
        <v>13</v>
      </c>
      <c r="S702" s="16">
        <f t="shared" si="32"/>
        <v>42715.688437500001</v>
      </c>
      <c r="T702" s="16">
        <f t="shared" si="31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33">
        <v>23000</v>
      </c>
      <c r="E703" s="3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8288</v>
      </c>
      <c r="O703" t="s">
        <v>8290</v>
      </c>
      <c r="P703" s="35">
        <f t="shared" si="30"/>
        <v>291.33</v>
      </c>
      <c r="S703" s="16">
        <f t="shared" si="32"/>
        <v>41813.662962962961</v>
      </c>
      <c r="T703" s="16">
        <f t="shared" si="31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8288</v>
      </c>
      <c r="O704" t="s">
        <v>8290</v>
      </c>
      <c r="P704">
        <f t="shared" si="30"/>
        <v>124.92</v>
      </c>
      <c r="S704" s="16">
        <f t="shared" si="32"/>
        <v>42668.726701388892</v>
      </c>
      <c r="T704" s="16">
        <f t="shared" si="31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8288</v>
      </c>
      <c r="O705" t="s">
        <v>8290</v>
      </c>
      <c r="P705">
        <f t="shared" si="30"/>
        <v>119.57</v>
      </c>
      <c r="S705" s="16">
        <f t="shared" si="32"/>
        <v>42711.950798611113</v>
      </c>
      <c r="T705" s="16">
        <f t="shared" si="31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8288</v>
      </c>
      <c r="O706" t="s">
        <v>8290</v>
      </c>
      <c r="P706">
        <f t="shared" si="30"/>
        <v>120.25</v>
      </c>
      <c r="S706" s="16">
        <f t="shared" si="32"/>
        <v>42726.192916666667</v>
      </c>
      <c r="T706" s="16">
        <f t="shared" si="31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8288</v>
      </c>
      <c r="O707" t="s">
        <v>8290</v>
      </c>
      <c r="P707">
        <f t="shared" ref="P707:P770" si="33">IFERROR(ROUND(E707/L707,2),0)</f>
        <v>195.4</v>
      </c>
      <c r="S707" s="16">
        <f t="shared" si="32"/>
        <v>42726.491643518515</v>
      </c>
      <c r="T707" s="16">
        <f t="shared" ref="T707:T770" si="34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8288</v>
      </c>
      <c r="O708" t="s">
        <v>8290</v>
      </c>
      <c r="P708">
        <f t="shared" si="33"/>
        <v>0</v>
      </c>
      <c r="S708" s="16">
        <f t="shared" si="32"/>
        <v>42676.995173611111</v>
      </c>
      <c r="T708" s="16">
        <f t="shared" si="34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33">
        <v>68000</v>
      </c>
      <c r="E709" s="3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8288</v>
      </c>
      <c r="O709" t="s">
        <v>8290</v>
      </c>
      <c r="P709" s="35">
        <f t="shared" si="33"/>
        <v>117.7</v>
      </c>
      <c r="S709" s="16">
        <f t="shared" ref="S709:S772" si="35">(((J709/60)/60)/24)+DATE(1970,1,1)</f>
        <v>42696.663506944446</v>
      </c>
      <c r="T709" s="16">
        <f t="shared" si="34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33">
        <v>40000</v>
      </c>
      <c r="E710" s="3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8288</v>
      </c>
      <c r="O710" t="s">
        <v>8290</v>
      </c>
      <c r="P710" s="35">
        <f t="shared" si="33"/>
        <v>23.95</v>
      </c>
      <c r="S710" s="16">
        <f t="shared" si="35"/>
        <v>41835.581018518518</v>
      </c>
      <c r="T710" s="16">
        <f t="shared" si="34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8288</v>
      </c>
      <c r="O711" t="s">
        <v>8290</v>
      </c>
      <c r="P711">
        <f t="shared" si="33"/>
        <v>30.5</v>
      </c>
      <c r="S711" s="16">
        <f t="shared" si="35"/>
        <v>41948.041192129633</v>
      </c>
      <c r="T711" s="16">
        <f t="shared" si="34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8288</v>
      </c>
      <c r="O712" t="s">
        <v>8290</v>
      </c>
      <c r="P712">
        <f t="shared" si="33"/>
        <v>0</v>
      </c>
      <c r="S712" s="16">
        <f t="shared" si="35"/>
        <v>41837.984976851854</v>
      </c>
      <c r="T712" s="16">
        <f t="shared" si="34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8288</v>
      </c>
      <c r="O713" t="s">
        <v>8290</v>
      </c>
      <c r="P713">
        <f t="shared" si="33"/>
        <v>99.97</v>
      </c>
      <c r="S713" s="16">
        <f t="shared" si="35"/>
        <v>42678.459120370375</v>
      </c>
      <c r="T713" s="16">
        <f t="shared" si="34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8288</v>
      </c>
      <c r="O714" t="s">
        <v>8290</v>
      </c>
      <c r="P714">
        <f t="shared" si="33"/>
        <v>26.25</v>
      </c>
      <c r="S714" s="16">
        <f t="shared" si="35"/>
        <v>42384.680925925932</v>
      </c>
      <c r="T714" s="16">
        <f t="shared" si="34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8288</v>
      </c>
      <c r="O715" t="s">
        <v>8290</v>
      </c>
      <c r="P715">
        <f t="shared" si="33"/>
        <v>199</v>
      </c>
      <c r="S715" s="16">
        <f t="shared" si="35"/>
        <v>42496.529305555552</v>
      </c>
      <c r="T715" s="16">
        <f t="shared" si="34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8288</v>
      </c>
      <c r="O716" t="s">
        <v>8290</v>
      </c>
      <c r="P716">
        <f t="shared" si="33"/>
        <v>80.319999999999993</v>
      </c>
      <c r="S716" s="16">
        <f t="shared" si="35"/>
        <v>42734.787986111114</v>
      </c>
      <c r="T716" s="16">
        <f t="shared" si="34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8288</v>
      </c>
      <c r="O717" t="s">
        <v>8290</v>
      </c>
      <c r="P717">
        <f t="shared" si="33"/>
        <v>115.75</v>
      </c>
      <c r="S717" s="16">
        <f t="shared" si="35"/>
        <v>42273.090740740736</v>
      </c>
      <c r="T717" s="16">
        <f t="shared" si="34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8288</v>
      </c>
      <c r="O718" t="s">
        <v>8290</v>
      </c>
      <c r="P718">
        <f t="shared" si="33"/>
        <v>44.69</v>
      </c>
      <c r="S718" s="16">
        <f t="shared" si="35"/>
        <v>41940.658645833333</v>
      </c>
      <c r="T718" s="16">
        <f t="shared" si="34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8288</v>
      </c>
      <c r="O719" t="s">
        <v>8290</v>
      </c>
      <c r="P719">
        <f t="shared" si="33"/>
        <v>76.25</v>
      </c>
      <c r="S719" s="16">
        <f t="shared" si="35"/>
        <v>41857.854189814818</v>
      </c>
      <c r="T719" s="16">
        <f t="shared" si="34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8288</v>
      </c>
      <c r="O720" t="s">
        <v>8290</v>
      </c>
      <c r="P720">
        <f t="shared" si="33"/>
        <v>22.5</v>
      </c>
      <c r="S720" s="16">
        <f t="shared" si="35"/>
        <v>42752.845451388886</v>
      </c>
      <c r="T720" s="16">
        <f t="shared" si="34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8288</v>
      </c>
      <c r="O721" t="s">
        <v>8290</v>
      </c>
      <c r="P721">
        <f t="shared" si="33"/>
        <v>19.399999999999999</v>
      </c>
      <c r="S721" s="16">
        <f t="shared" si="35"/>
        <v>42409.040231481486</v>
      </c>
      <c r="T721" s="16">
        <f t="shared" si="34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8291</v>
      </c>
      <c r="O722" t="s">
        <v>8292</v>
      </c>
      <c r="P722">
        <f t="shared" si="33"/>
        <v>66.709999999999994</v>
      </c>
      <c r="S722" s="16">
        <f t="shared" si="35"/>
        <v>40909.649201388893</v>
      </c>
      <c r="T722" s="16">
        <f t="shared" si="34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8291</v>
      </c>
      <c r="O723" t="s">
        <v>8292</v>
      </c>
      <c r="P723">
        <f t="shared" si="33"/>
        <v>84.14</v>
      </c>
      <c r="S723" s="16">
        <f t="shared" si="35"/>
        <v>41807.571840277778</v>
      </c>
      <c r="T723" s="16">
        <f t="shared" si="34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8291</v>
      </c>
      <c r="O724" t="s">
        <v>8292</v>
      </c>
      <c r="P724">
        <f t="shared" si="33"/>
        <v>215.73</v>
      </c>
      <c r="S724" s="16">
        <f t="shared" si="35"/>
        <v>40977.805300925924</v>
      </c>
      <c r="T724" s="16">
        <f t="shared" si="34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8291</v>
      </c>
      <c r="O725" t="s">
        <v>8292</v>
      </c>
      <c r="P725">
        <f t="shared" si="33"/>
        <v>54.69</v>
      </c>
      <c r="S725" s="16">
        <f t="shared" si="35"/>
        <v>42184.816539351858</v>
      </c>
      <c r="T725" s="16">
        <f t="shared" si="34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8291</v>
      </c>
      <c r="O726" t="s">
        <v>8292</v>
      </c>
      <c r="P726">
        <f t="shared" si="33"/>
        <v>51.63</v>
      </c>
      <c r="S726" s="16">
        <f t="shared" si="35"/>
        <v>40694.638460648144</v>
      </c>
      <c r="T726" s="16">
        <f t="shared" si="34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8291</v>
      </c>
      <c r="O727" t="s">
        <v>8292</v>
      </c>
      <c r="P727">
        <f t="shared" si="33"/>
        <v>143.36000000000001</v>
      </c>
      <c r="S727" s="16">
        <f t="shared" si="35"/>
        <v>42321.626296296294</v>
      </c>
      <c r="T727" s="16">
        <f t="shared" si="34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8291</v>
      </c>
      <c r="O728" t="s">
        <v>8292</v>
      </c>
      <c r="P728">
        <f t="shared" si="33"/>
        <v>72.430000000000007</v>
      </c>
      <c r="S728" s="16">
        <f t="shared" si="35"/>
        <v>41346.042673611111</v>
      </c>
      <c r="T728" s="16">
        <f t="shared" si="34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8291</v>
      </c>
      <c r="O729" t="s">
        <v>8292</v>
      </c>
      <c r="P729">
        <f t="shared" si="33"/>
        <v>36.53</v>
      </c>
      <c r="S729" s="16">
        <f t="shared" si="35"/>
        <v>41247.020243055551</v>
      </c>
      <c r="T729" s="16">
        <f t="shared" si="34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8291</v>
      </c>
      <c r="O730" t="s">
        <v>8292</v>
      </c>
      <c r="P730">
        <f t="shared" si="33"/>
        <v>60.9</v>
      </c>
      <c r="S730" s="16">
        <f t="shared" si="35"/>
        <v>40731.837465277778</v>
      </c>
      <c r="T730" s="16">
        <f t="shared" si="34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8291</v>
      </c>
      <c r="O731" t="s">
        <v>8292</v>
      </c>
      <c r="P731">
        <f t="shared" si="33"/>
        <v>43.55</v>
      </c>
      <c r="S731" s="16">
        <f t="shared" si="35"/>
        <v>41111.185891203706</v>
      </c>
      <c r="T731" s="16">
        <f t="shared" si="34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8291</v>
      </c>
      <c r="O732" t="s">
        <v>8292</v>
      </c>
      <c r="P732">
        <f t="shared" si="33"/>
        <v>99.77</v>
      </c>
      <c r="S732" s="16">
        <f t="shared" si="35"/>
        <v>40854.745266203703</v>
      </c>
      <c r="T732" s="16">
        <f t="shared" si="34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8291</v>
      </c>
      <c r="O733" t="s">
        <v>8292</v>
      </c>
      <c r="P733">
        <f t="shared" si="33"/>
        <v>88.73</v>
      </c>
      <c r="S733" s="16">
        <f t="shared" si="35"/>
        <v>40879.795682870368</v>
      </c>
      <c r="T733" s="16">
        <f t="shared" si="34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33">
        <v>40</v>
      </c>
      <c r="E734" s="3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8291</v>
      </c>
      <c r="O734" t="s">
        <v>8292</v>
      </c>
      <c r="P734" s="35">
        <f t="shared" si="33"/>
        <v>4.92</v>
      </c>
      <c r="S734" s="16">
        <f t="shared" si="35"/>
        <v>41486.424317129626</v>
      </c>
      <c r="T734" s="16">
        <f t="shared" si="34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33">
        <v>2500</v>
      </c>
      <c r="E735" s="3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8291</v>
      </c>
      <c r="O735" t="s">
        <v>8292</v>
      </c>
      <c r="P735" s="35">
        <f t="shared" si="33"/>
        <v>17.82</v>
      </c>
      <c r="S735" s="16">
        <f t="shared" si="35"/>
        <v>41598.420046296298</v>
      </c>
      <c r="T735" s="16">
        <f t="shared" si="34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8291</v>
      </c>
      <c r="O736" t="s">
        <v>8292</v>
      </c>
      <c r="P736">
        <f t="shared" si="33"/>
        <v>187.19</v>
      </c>
      <c r="S736" s="16">
        <f t="shared" si="35"/>
        <v>42102.164583333331</v>
      </c>
      <c r="T736" s="16">
        <f t="shared" si="34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8291</v>
      </c>
      <c r="O737" t="s">
        <v>8292</v>
      </c>
      <c r="P737">
        <f t="shared" si="33"/>
        <v>234.81</v>
      </c>
      <c r="S737" s="16">
        <f t="shared" si="35"/>
        <v>41946.029467592591</v>
      </c>
      <c r="T737" s="16">
        <f t="shared" si="34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8291</v>
      </c>
      <c r="O738" t="s">
        <v>8292</v>
      </c>
      <c r="P738">
        <f t="shared" si="33"/>
        <v>105.05</v>
      </c>
      <c r="S738" s="16">
        <f t="shared" si="35"/>
        <v>41579.734259259261</v>
      </c>
      <c r="T738" s="16">
        <f t="shared" si="34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8291</v>
      </c>
      <c r="O739" t="s">
        <v>8292</v>
      </c>
      <c r="P739">
        <f t="shared" si="33"/>
        <v>56.67</v>
      </c>
      <c r="S739" s="16">
        <f t="shared" si="35"/>
        <v>41667.275312500002</v>
      </c>
      <c r="T739" s="16">
        <f t="shared" si="34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8291</v>
      </c>
      <c r="O740" t="s">
        <v>8292</v>
      </c>
      <c r="P740">
        <f t="shared" si="33"/>
        <v>39.049999999999997</v>
      </c>
      <c r="S740" s="16">
        <f t="shared" si="35"/>
        <v>41943.604097222218</v>
      </c>
      <c r="T740" s="16">
        <f t="shared" si="34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8291</v>
      </c>
      <c r="O741" t="s">
        <v>8292</v>
      </c>
      <c r="P741">
        <f t="shared" si="33"/>
        <v>68.349999999999994</v>
      </c>
      <c r="S741" s="16">
        <f t="shared" si="35"/>
        <v>41829.502650462964</v>
      </c>
      <c r="T741" s="16">
        <f t="shared" si="34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8291</v>
      </c>
      <c r="O742" t="s">
        <v>8292</v>
      </c>
      <c r="P742">
        <f t="shared" si="33"/>
        <v>169.58</v>
      </c>
      <c r="S742" s="16">
        <f t="shared" si="35"/>
        <v>42162.146782407406</v>
      </c>
      <c r="T742" s="16">
        <f t="shared" si="34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8291</v>
      </c>
      <c r="O743" t="s">
        <v>8292</v>
      </c>
      <c r="P743">
        <f t="shared" si="33"/>
        <v>141.41999999999999</v>
      </c>
      <c r="S743" s="16">
        <f t="shared" si="35"/>
        <v>41401.648217592592</v>
      </c>
      <c r="T743" s="16">
        <f t="shared" si="34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8291</v>
      </c>
      <c r="O744" t="s">
        <v>8292</v>
      </c>
      <c r="P744">
        <f t="shared" si="33"/>
        <v>67.39</v>
      </c>
      <c r="S744" s="16">
        <f t="shared" si="35"/>
        <v>41689.917962962965</v>
      </c>
      <c r="T744" s="16">
        <f t="shared" si="34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8291</v>
      </c>
      <c r="O745" t="s">
        <v>8292</v>
      </c>
      <c r="P745">
        <f t="shared" si="33"/>
        <v>54.27</v>
      </c>
      <c r="S745" s="16">
        <f t="shared" si="35"/>
        <v>40990.709317129629</v>
      </c>
      <c r="T745" s="16">
        <f t="shared" si="34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8291</v>
      </c>
      <c r="O746" t="s">
        <v>8292</v>
      </c>
      <c r="P746">
        <f t="shared" si="33"/>
        <v>82.52</v>
      </c>
      <c r="S746" s="16">
        <f t="shared" si="35"/>
        <v>41226.95721064815</v>
      </c>
      <c r="T746" s="16">
        <f t="shared" si="34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8291</v>
      </c>
      <c r="O747" t="s">
        <v>8292</v>
      </c>
      <c r="P747">
        <f t="shared" si="33"/>
        <v>53.73</v>
      </c>
      <c r="S747" s="16">
        <f t="shared" si="35"/>
        <v>41367.572280092594</v>
      </c>
      <c r="T747" s="16">
        <f t="shared" si="34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8291</v>
      </c>
      <c r="O748" t="s">
        <v>8292</v>
      </c>
      <c r="P748">
        <f t="shared" si="33"/>
        <v>34.21</v>
      </c>
      <c r="S748" s="16">
        <f t="shared" si="35"/>
        <v>41157.042928240742</v>
      </c>
      <c r="T748" s="16">
        <f t="shared" si="34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8291</v>
      </c>
      <c r="O749" t="s">
        <v>8292</v>
      </c>
      <c r="P749">
        <f t="shared" si="33"/>
        <v>127.33</v>
      </c>
      <c r="S749" s="16">
        <f t="shared" si="35"/>
        <v>41988.548831018517</v>
      </c>
      <c r="T749" s="16">
        <f t="shared" si="34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8291</v>
      </c>
      <c r="O750" t="s">
        <v>8292</v>
      </c>
      <c r="P750">
        <f t="shared" si="33"/>
        <v>45.57</v>
      </c>
      <c r="S750" s="16">
        <f t="shared" si="35"/>
        <v>41831.846828703703</v>
      </c>
      <c r="T750" s="16">
        <f t="shared" si="34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8291</v>
      </c>
      <c r="O751" t="s">
        <v>8292</v>
      </c>
      <c r="P751">
        <f t="shared" si="33"/>
        <v>95.96</v>
      </c>
      <c r="S751" s="16">
        <f t="shared" si="35"/>
        <v>42733.94131944445</v>
      </c>
      <c r="T751" s="16">
        <f t="shared" si="34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8291</v>
      </c>
      <c r="O752" t="s">
        <v>8292</v>
      </c>
      <c r="P752">
        <f t="shared" si="33"/>
        <v>77.27</v>
      </c>
      <c r="S752" s="16">
        <f t="shared" si="35"/>
        <v>41299.878148148149</v>
      </c>
      <c r="T752" s="16">
        <f t="shared" si="34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8291</v>
      </c>
      <c r="O753" t="s">
        <v>8292</v>
      </c>
      <c r="P753">
        <f t="shared" si="33"/>
        <v>57.34</v>
      </c>
      <c r="S753" s="16">
        <f t="shared" si="35"/>
        <v>40713.630497685182</v>
      </c>
      <c r="T753" s="16">
        <f t="shared" si="34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8291</v>
      </c>
      <c r="O754" t="s">
        <v>8292</v>
      </c>
      <c r="P754">
        <f t="shared" si="33"/>
        <v>53.19</v>
      </c>
      <c r="S754" s="16">
        <f t="shared" si="35"/>
        <v>42639.421493055561</v>
      </c>
      <c r="T754" s="16">
        <f t="shared" si="34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8291</v>
      </c>
      <c r="O755" t="s">
        <v>8292</v>
      </c>
      <c r="P755">
        <f t="shared" si="33"/>
        <v>492.31</v>
      </c>
      <c r="S755" s="16">
        <f t="shared" si="35"/>
        <v>42019.590173611112</v>
      </c>
      <c r="T755" s="16">
        <f t="shared" si="34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8291</v>
      </c>
      <c r="O756" t="s">
        <v>8292</v>
      </c>
      <c r="P756">
        <f t="shared" si="33"/>
        <v>42.35</v>
      </c>
      <c r="S756" s="16">
        <f t="shared" si="35"/>
        <v>41249.749085648145</v>
      </c>
      <c r="T756" s="16">
        <f t="shared" si="34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8291</v>
      </c>
      <c r="O757" t="s">
        <v>8292</v>
      </c>
      <c r="P757">
        <f t="shared" si="33"/>
        <v>37.47</v>
      </c>
      <c r="S757" s="16">
        <f t="shared" si="35"/>
        <v>41383.605057870373</v>
      </c>
      <c r="T757" s="16">
        <f t="shared" si="34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8291</v>
      </c>
      <c r="O758" t="s">
        <v>8292</v>
      </c>
      <c r="P758">
        <f t="shared" si="33"/>
        <v>37.450000000000003</v>
      </c>
      <c r="S758" s="16">
        <f t="shared" si="35"/>
        <v>40590.766886574071</v>
      </c>
      <c r="T758" s="16">
        <f t="shared" si="34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8291</v>
      </c>
      <c r="O759" t="s">
        <v>8292</v>
      </c>
      <c r="P759">
        <f t="shared" si="33"/>
        <v>33.06</v>
      </c>
      <c r="S759" s="16">
        <f t="shared" si="35"/>
        <v>41235.054560185185</v>
      </c>
      <c r="T759" s="16">
        <f t="shared" si="34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8291</v>
      </c>
      <c r="O760" t="s">
        <v>8292</v>
      </c>
      <c r="P760">
        <f t="shared" si="33"/>
        <v>134.21</v>
      </c>
      <c r="S760" s="16">
        <f t="shared" si="35"/>
        <v>40429.836435185185</v>
      </c>
      <c r="T760" s="16">
        <f t="shared" si="34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33">
        <v>5000</v>
      </c>
      <c r="E761" s="3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8291</v>
      </c>
      <c r="O761" t="s">
        <v>8292</v>
      </c>
      <c r="P761" s="35">
        <f t="shared" si="33"/>
        <v>51.47</v>
      </c>
      <c r="S761" s="16">
        <f t="shared" si="35"/>
        <v>41789.330312500002</v>
      </c>
      <c r="T761" s="16">
        <f t="shared" si="34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8291</v>
      </c>
      <c r="O762" t="s">
        <v>8293</v>
      </c>
      <c r="P762">
        <f t="shared" si="33"/>
        <v>0</v>
      </c>
      <c r="S762" s="16">
        <f t="shared" si="35"/>
        <v>42670.764039351852</v>
      </c>
      <c r="T762" s="16">
        <f t="shared" si="34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8291</v>
      </c>
      <c r="O763" t="s">
        <v>8293</v>
      </c>
      <c r="P763">
        <f t="shared" si="33"/>
        <v>39.17</v>
      </c>
      <c r="S763" s="16">
        <f t="shared" si="35"/>
        <v>41642.751458333332</v>
      </c>
      <c r="T763" s="16">
        <f t="shared" si="34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8291</v>
      </c>
      <c r="O764" t="s">
        <v>8293</v>
      </c>
      <c r="P764">
        <f t="shared" si="33"/>
        <v>0</v>
      </c>
      <c r="S764" s="16">
        <f t="shared" si="35"/>
        <v>42690.858449074076</v>
      </c>
      <c r="T764" s="16">
        <f t="shared" si="34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33">
        <v>4290</v>
      </c>
      <c r="E765" s="3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8291</v>
      </c>
      <c r="O765" t="s">
        <v>8293</v>
      </c>
      <c r="P765" s="35">
        <f t="shared" si="33"/>
        <v>5</v>
      </c>
      <c r="S765" s="16">
        <f t="shared" si="35"/>
        <v>41471.446851851848</v>
      </c>
      <c r="T765" s="16">
        <f t="shared" si="34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8291</v>
      </c>
      <c r="O766" t="s">
        <v>8293</v>
      </c>
      <c r="P766">
        <f t="shared" si="33"/>
        <v>0</v>
      </c>
      <c r="S766" s="16">
        <f t="shared" si="35"/>
        <v>42227.173159722224</v>
      </c>
      <c r="T766" s="16">
        <f t="shared" si="34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8291</v>
      </c>
      <c r="O767" t="s">
        <v>8293</v>
      </c>
      <c r="P767">
        <f t="shared" si="33"/>
        <v>57.3</v>
      </c>
      <c r="S767" s="16">
        <f t="shared" si="35"/>
        <v>41901.542638888888</v>
      </c>
      <c r="T767" s="16">
        <f t="shared" si="34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8291</v>
      </c>
      <c r="O768" t="s">
        <v>8293</v>
      </c>
      <c r="P768">
        <f t="shared" si="33"/>
        <v>0</v>
      </c>
      <c r="S768" s="16">
        <f t="shared" si="35"/>
        <v>42021.783368055556</v>
      </c>
      <c r="T768" s="16">
        <f t="shared" si="34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8291</v>
      </c>
      <c r="O769" t="s">
        <v>8293</v>
      </c>
      <c r="P769">
        <f t="shared" si="33"/>
        <v>59</v>
      </c>
      <c r="S769" s="16">
        <f t="shared" si="35"/>
        <v>42115.143634259264</v>
      </c>
      <c r="T769" s="16">
        <f t="shared" si="34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8291</v>
      </c>
      <c r="O770" t="s">
        <v>8293</v>
      </c>
      <c r="P770">
        <f t="shared" si="33"/>
        <v>0</v>
      </c>
      <c r="S770" s="16">
        <f t="shared" si="35"/>
        <v>41594.207060185188</v>
      </c>
      <c r="T770" s="16">
        <f t="shared" si="34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8291</v>
      </c>
      <c r="O771" t="s">
        <v>8293</v>
      </c>
      <c r="P771">
        <f t="shared" ref="P771:P834" si="36">IFERROR(ROUND(E771/L771,2),0)</f>
        <v>31.85</v>
      </c>
      <c r="S771" s="16">
        <f t="shared" si="35"/>
        <v>41604.996458333335</v>
      </c>
      <c r="T771" s="16">
        <f t="shared" ref="T771:T834" si="37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8291</v>
      </c>
      <c r="O772" t="s">
        <v>8293</v>
      </c>
      <c r="P772">
        <f t="shared" si="36"/>
        <v>0</v>
      </c>
      <c r="S772" s="16">
        <f t="shared" si="35"/>
        <v>41289.999641203707</v>
      </c>
      <c r="T772" s="16">
        <f t="shared" si="37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8291</v>
      </c>
      <c r="O773" t="s">
        <v>8293</v>
      </c>
      <c r="P773">
        <f t="shared" si="36"/>
        <v>10</v>
      </c>
      <c r="S773" s="16">
        <f t="shared" ref="S773:S836" si="38">(((J773/60)/60)/24)+DATE(1970,1,1)</f>
        <v>42349.824097222227</v>
      </c>
      <c r="T773" s="16">
        <f t="shared" si="37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8291</v>
      </c>
      <c r="O774" t="s">
        <v>8293</v>
      </c>
      <c r="P774">
        <f t="shared" si="36"/>
        <v>50</v>
      </c>
      <c r="S774" s="16">
        <f t="shared" si="38"/>
        <v>40068.056932870371</v>
      </c>
      <c r="T774" s="16">
        <f t="shared" si="37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33">
        <v>3759</v>
      </c>
      <c r="E775" s="3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8291</v>
      </c>
      <c r="O775" t="s">
        <v>8293</v>
      </c>
      <c r="P775" s="35">
        <f t="shared" si="36"/>
        <v>16</v>
      </c>
      <c r="S775" s="16">
        <f t="shared" si="38"/>
        <v>42100.735937499994</v>
      </c>
      <c r="T775" s="16">
        <f t="shared" si="37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8291</v>
      </c>
      <c r="O776" t="s">
        <v>8293</v>
      </c>
      <c r="P776">
        <f t="shared" si="36"/>
        <v>39</v>
      </c>
      <c r="S776" s="16">
        <f t="shared" si="38"/>
        <v>41663.780300925922</v>
      </c>
      <c r="T776" s="16">
        <f t="shared" si="37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8291</v>
      </c>
      <c r="O777" t="s">
        <v>8293</v>
      </c>
      <c r="P777">
        <f t="shared" si="36"/>
        <v>34</v>
      </c>
      <c r="S777" s="16">
        <f t="shared" si="38"/>
        <v>40863.060127314813</v>
      </c>
      <c r="T777" s="16">
        <f t="shared" si="37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8291</v>
      </c>
      <c r="O778" t="s">
        <v>8293</v>
      </c>
      <c r="P778">
        <f t="shared" si="36"/>
        <v>63.12</v>
      </c>
      <c r="S778" s="16">
        <f t="shared" si="38"/>
        <v>42250.685706018514</v>
      </c>
      <c r="T778" s="16">
        <f t="shared" si="37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8291</v>
      </c>
      <c r="O779" t="s">
        <v>8293</v>
      </c>
      <c r="P779">
        <f t="shared" si="36"/>
        <v>7</v>
      </c>
      <c r="S779" s="16">
        <f t="shared" si="38"/>
        <v>41456.981215277774</v>
      </c>
      <c r="T779" s="16">
        <f t="shared" si="37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8291</v>
      </c>
      <c r="O780" t="s">
        <v>8293</v>
      </c>
      <c r="P780">
        <f t="shared" si="36"/>
        <v>2</v>
      </c>
      <c r="S780" s="16">
        <f t="shared" si="38"/>
        <v>41729.702314814815</v>
      </c>
      <c r="T780" s="16">
        <f t="shared" si="37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8291</v>
      </c>
      <c r="O781" t="s">
        <v>8293</v>
      </c>
      <c r="P781">
        <f t="shared" si="36"/>
        <v>66.67</v>
      </c>
      <c r="S781" s="16">
        <f t="shared" si="38"/>
        <v>40436.68408564815</v>
      </c>
      <c r="T781" s="16">
        <f t="shared" si="37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8294</v>
      </c>
      <c r="O782" t="s">
        <v>8295</v>
      </c>
      <c r="P782">
        <f t="shared" si="36"/>
        <v>38.520000000000003</v>
      </c>
      <c r="S782" s="16">
        <f t="shared" si="38"/>
        <v>40636.673900462964</v>
      </c>
      <c r="T782" s="16">
        <f t="shared" si="37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8294</v>
      </c>
      <c r="O783" t="s">
        <v>8295</v>
      </c>
      <c r="P783">
        <f t="shared" si="36"/>
        <v>42.61</v>
      </c>
      <c r="S783" s="16">
        <f t="shared" si="38"/>
        <v>41403.000856481485</v>
      </c>
      <c r="T783" s="16">
        <f t="shared" si="37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8294</v>
      </c>
      <c r="O784" t="s">
        <v>8295</v>
      </c>
      <c r="P784">
        <f t="shared" si="36"/>
        <v>50</v>
      </c>
      <c r="S784" s="16">
        <f t="shared" si="38"/>
        <v>41116.758125</v>
      </c>
      <c r="T784" s="16">
        <f t="shared" si="37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8294</v>
      </c>
      <c r="O785" t="s">
        <v>8295</v>
      </c>
      <c r="P785">
        <f t="shared" si="36"/>
        <v>63.49</v>
      </c>
      <c r="S785" s="16">
        <f t="shared" si="38"/>
        <v>40987.773715277777</v>
      </c>
      <c r="T785" s="16">
        <f t="shared" si="37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8294</v>
      </c>
      <c r="O786" t="s">
        <v>8295</v>
      </c>
      <c r="P786">
        <f t="shared" si="36"/>
        <v>102.5</v>
      </c>
      <c r="S786" s="16">
        <f t="shared" si="38"/>
        <v>41675.149525462963</v>
      </c>
      <c r="T786" s="16">
        <f t="shared" si="37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8294</v>
      </c>
      <c r="O787" t="s">
        <v>8295</v>
      </c>
      <c r="P787">
        <f t="shared" si="36"/>
        <v>31.14</v>
      </c>
      <c r="S787" s="16">
        <f t="shared" si="38"/>
        <v>41303.593923611108</v>
      </c>
      <c r="T787" s="16">
        <f t="shared" si="37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8294</v>
      </c>
      <c r="O788" t="s">
        <v>8295</v>
      </c>
      <c r="P788">
        <f t="shared" si="36"/>
        <v>162.27000000000001</v>
      </c>
      <c r="S788" s="16">
        <f t="shared" si="38"/>
        <v>40983.055949074071</v>
      </c>
      <c r="T788" s="16">
        <f t="shared" si="37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8294</v>
      </c>
      <c r="O789" t="s">
        <v>8295</v>
      </c>
      <c r="P789">
        <f t="shared" si="36"/>
        <v>80.59</v>
      </c>
      <c r="S789" s="16">
        <f t="shared" si="38"/>
        <v>41549.627615740741</v>
      </c>
      <c r="T789" s="16">
        <f t="shared" si="37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8294</v>
      </c>
      <c r="O790" t="s">
        <v>8295</v>
      </c>
      <c r="P790">
        <f t="shared" si="36"/>
        <v>59.85</v>
      </c>
      <c r="S790" s="16">
        <f t="shared" si="38"/>
        <v>41059.006805555553</v>
      </c>
      <c r="T790" s="16">
        <f t="shared" si="37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8294</v>
      </c>
      <c r="O791" t="s">
        <v>8295</v>
      </c>
      <c r="P791">
        <f t="shared" si="36"/>
        <v>132.86000000000001</v>
      </c>
      <c r="S791" s="16">
        <f t="shared" si="38"/>
        <v>41277.186111111114</v>
      </c>
      <c r="T791" s="16">
        <f t="shared" si="37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8294</v>
      </c>
      <c r="O792" t="s">
        <v>8295</v>
      </c>
      <c r="P792">
        <f t="shared" si="36"/>
        <v>92.55</v>
      </c>
      <c r="S792" s="16">
        <f t="shared" si="38"/>
        <v>41276.047905092593</v>
      </c>
      <c r="T792" s="16">
        <f t="shared" si="37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8294</v>
      </c>
      <c r="O793" t="s">
        <v>8295</v>
      </c>
      <c r="P793">
        <f t="shared" si="36"/>
        <v>60.86</v>
      </c>
      <c r="S793" s="16">
        <f t="shared" si="38"/>
        <v>41557.780624999999</v>
      </c>
      <c r="T793" s="16">
        <f t="shared" si="37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8294</v>
      </c>
      <c r="O794" t="s">
        <v>8295</v>
      </c>
      <c r="P794">
        <f t="shared" si="36"/>
        <v>41.85</v>
      </c>
      <c r="S794" s="16">
        <f t="shared" si="38"/>
        <v>41555.873645833337</v>
      </c>
      <c r="T794" s="16">
        <f t="shared" si="37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8294</v>
      </c>
      <c r="O795" t="s">
        <v>8295</v>
      </c>
      <c r="P795">
        <f t="shared" si="36"/>
        <v>88.33</v>
      </c>
      <c r="S795" s="16">
        <f t="shared" si="38"/>
        <v>41442.741249999999</v>
      </c>
      <c r="T795" s="16">
        <f t="shared" si="37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8294</v>
      </c>
      <c r="O796" t="s">
        <v>8295</v>
      </c>
      <c r="P796">
        <f t="shared" si="36"/>
        <v>158.96</v>
      </c>
      <c r="S796" s="16">
        <f t="shared" si="38"/>
        <v>40736.115011574075</v>
      </c>
      <c r="T796" s="16">
        <f t="shared" si="37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8294</v>
      </c>
      <c r="O797" t="s">
        <v>8295</v>
      </c>
      <c r="P797">
        <f t="shared" si="36"/>
        <v>85.05</v>
      </c>
      <c r="S797" s="16">
        <f t="shared" si="38"/>
        <v>40963.613032407404</v>
      </c>
      <c r="T797" s="16">
        <f t="shared" si="37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8294</v>
      </c>
      <c r="O798" t="s">
        <v>8295</v>
      </c>
      <c r="P798">
        <f t="shared" si="36"/>
        <v>112.61</v>
      </c>
      <c r="S798" s="16">
        <f t="shared" si="38"/>
        <v>41502.882928240739</v>
      </c>
      <c r="T798" s="16">
        <f t="shared" si="37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8294</v>
      </c>
      <c r="O799" t="s">
        <v>8295</v>
      </c>
      <c r="P799">
        <f t="shared" si="36"/>
        <v>45.44</v>
      </c>
      <c r="S799" s="16">
        <f t="shared" si="38"/>
        <v>40996.994074074071</v>
      </c>
      <c r="T799" s="16">
        <f t="shared" si="37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8294</v>
      </c>
      <c r="O800" t="s">
        <v>8295</v>
      </c>
      <c r="P800">
        <f t="shared" si="36"/>
        <v>46.22</v>
      </c>
      <c r="S800" s="16">
        <f t="shared" si="38"/>
        <v>41882.590127314819</v>
      </c>
      <c r="T800" s="16">
        <f t="shared" si="37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8294</v>
      </c>
      <c r="O801" t="s">
        <v>8295</v>
      </c>
      <c r="P801">
        <f t="shared" si="36"/>
        <v>178.61</v>
      </c>
      <c r="S801" s="16">
        <f t="shared" si="38"/>
        <v>40996.667199074072</v>
      </c>
      <c r="T801" s="16">
        <f t="shared" si="37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33">
        <v>1500</v>
      </c>
      <c r="E802" s="3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8294</v>
      </c>
      <c r="O802" t="s">
        <v>8295</v>
      </c>
      <c r="P802" s="35">
        <f t="shared" si="36"/>
        <v>40.75</v>
      </c>
      <c r="S802" s="16">
        <f t="shared" si="38"/>
        <v>41863.433495370373</v>
      </c>
      <c r="T802" s="16">
        <f t="shared" si="37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8294</v>
      </c>
      <c r="O803" t="s">
        <v>8295</v>
      </c>
      <c r="P803">
        <f t="shared" si="36"/>
        <v>43.73</v>
      </c>
      <c r="S803" s="16">
        <f t="shared" si="38"/>
        <v>40695.795370370368</v>
      </c>
      <c r="T803" s="16">
        <f t="shared" si="37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8294</v>
      </c>
      <c r="O804" t="s">
        <v>8295</v>
      </c>
      <c r="P804">
        <f t="shared" si="36"/>
        <v>81.069999999999993</v>
      </c>
      <c r="S804" s="16">
        <f t="shared" si="38"/>
        <v>41123.022268518522</v>
      </c>
      <c r="T804" s="16">
        <f t="shared" si="37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8294</v>
      </c>
      <c r="O805" t="s">
        <v>8295</v>
      </c>
      <c r="P805">
        <f t="shared" si="36"/>
        <v>74.61</v>
      </c>
      <c r="S805" s="16">
        <f t="shared" si="38"/>
        <v>40665.949976851851</v>
      </c>
      <c r="T805" s="16">
        <f t="shared" si="37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8294</v>
      </c>
      <c r="O806" t="s">
        <v>8295</v>
      </c>
      <c r="P806">
        <f t="shared" si="36"/>
        <v>305.56</v>
      </c>
      <c r="S806" s="16">
        <f t="shared" si="38"/>
        <v>40730.105625000004</v>
      </c>
      <c r="T806" s="16">
        <f t="shared" si="37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8294</v>
      </c>
      <c r="O807" t="s">
        <v>8295</v>
      </c>
      <c r="P807">
        <f t="shared" si="36"/>
        <v>58.33</v>
      </c>
      <c r="S807" s="16">
        <f t="shared" si="38"/>
        <v>40690.823055555556</v>
      </c>
      <c r="T807" s="16">
        <f t="shared" si="37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8294</v>
      </c>
      <c r="O808" t="s">
        <v>8295</v>
      </c>
      <c r="P808">
        <f t="shared" si="36"/>
        <v>117.68</v>
      </c>
      <c r="S808" s="16">
        <f t="shared" si="38"/>
        <v>40763.691423611112</v>
      </c>
      <c r="T808" s="16">
        <f t="shared" si="37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8294</v>
      </c>
      <c r="O809" t="s">
        <v>8295</v>
      </c>
      <c r="P809">
        <f t="shared" si="36"/>
        <v>73.77</v>
      </c>
      <c r="S809" s="16">
        <f t="shared" si="38"/>
        <v>42759.628599537042</v>
      </c>
      <c r="T809" s="16">
        <f t="shared" si="37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8294</v>
      </c>
      <c r="O810" t="s">
        <v>8295</v>
      </c>
      <c r="P810">
        <f t="shared" si="36"/>
        <v>104.65</v>
      </c>
      <c r="S810" s="16">
        <f t="shared" si="38"/>
        <v>41962.100532407407</v>
      </c>
      <c r="T810" s="16">
        <f t="shared" si="37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8294</v>
      </c>
      <c r="O811" t="s">
        <v>8295</v>
      </c>
      <c r="P811">
        <f t="shared" si="36"/>
        <v>79.83</v>
      </c>
      <c r="S811" s="16">
        <f t="shared" si="38"/>
        <v>41628.833680555559</v>
      </c>
      <c r="T811" s="16">
        <f t="shared" si="37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8294</v>
      </c>
      <c r="O812" t="s">
        <v>8295</v>
      </c>
      <c r="P812">
        <f t="shared" si="36"/>
        <v>58.33</v>
      </c>
      <c r="S812" s="16">
        <f t="shared" si="38"/>
        <v>41123.056273148148</v>
      </c>
      <c r="T812" s="16">
        <f t="shared" si="37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8294</v>
      </c>
      <c r="O813" t="s">
        <v>8295</v>
      </c>
      <c r="P813">
        <f t="shared" si="36"/>
        <v>86.67</v>
      </c>
      <c r="S813" s="16">
        <f t="shared" si="38"/>
        <v>41443.643541666665</v>
      </c>
      <c r="T813" s="16">
        <f t="shared" si="37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8294</v>
      </c>
      <c r="O814" t="s">
        <v>8295</v>
      </c>
      <c r="P814">
        <f t="shared" si="36"/>
        <v>27.61</v>
      </c>
      <c r="S814" s="16">
        <f t="shared" si="38"/>
        <v>41282.017962962964</v>
      </c>
      <c r="T814" s="16">
        <f t="shared" si="37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8294</v>
      </c>
      <c r="O815" t="s">
        <v>8295</v>
      </c>
      <c r="P815">
        <f t="shared" si="36"/>
        <v>25</v>
      </c>
      <c r="S815" s="16">
        <f t="shared" si="38"/>
        <v>41080.960243055553</v>
      </c>
      <c r="T815" s="16">
        <f t="shared" si="37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8294</v>
      </c>
      <c r="O816" t="s">
        <v>8295</v>
      </c>
      <c r="P816">
        <f t="shared" si="36"/>
        <v>45.46</v>
      </c>
      <c r="S816" s="16">
        <f t="shared" si="38"/>
        <v>40679.743067129632</v>
      </c>
      <c r="T816" s="16">
        <f t="shared" si="37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8294</v>
      </c>
      <c r="O817" t="s">
        <v>8295</v>
      </c>
      <c r="P817">
        <f t="shared" si="36"/>
        <v>99.53</v>
      </c>
      <c r="S817" s="16">
        <f t="shared" si="38"/>
        <v>41914.917858796296</v>
      </c>
      <c r="T817" s="16">
        <f t="shared" si="37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8294</v>
      </c>
      <c r="O818" t="s">
        <v>8295</v>
      </c>
      <c r="P818">
        <f t="shared" si="36"/>
        <v>39.31</v>
      </c>
      <c r="S818" s="16">
        <f t="shared" si="38"/>
        <v>41341.870868055557</v>
      </c>
      <c r="T818" s="16">
        <f t="shared" si="37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8294</v>
      </c>
      <c r="O819" t="s">
        <v>8295</v>
      </c>
      <c r="P819">
        <f t="shared" si="36"/>
        <v>89.42</v>
      </c>
      <c r="S819" s="16">
        <f t="shared" si="38"/>
        <v>40925.599664351852</v>
      </c>
      <c r="T819" s="16">
        <f t="shared" si="37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8294</v>
      </c>
      <c r="O820" t="s">
        <v>8295</v>
      </c>
      <c r="P820">
        <f t="shared" si="36"/>
        <v>28.68</v>
      </c>
      <c r="S820" s="16">
        <f t="shared" si="38"/>
        <v>41120.882881944446</v>
      </c>
      <c r="T820" s="16">
        <f t="shared" si="37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8294</v>
      </c>
      <c r="O821" t="s">
        <v>8295</v>
      </c>
      <c r="P821">
        <f t="shared" si="36"/>
        <v>31.07</v>
      </c>
      <c r="S821" s="16">
        <f t="shared" si="38"/>
        <v>41619.998310185183</v>
      </c>
      <c r="T821" s="16">
        <f t="shared" si="37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8294</v>
      </c>
      <c r="O822" t="s">
        <v>8295</v>
      </c>
      <c r="P822">
        <f t="shared" si="36"/>
        <v>70.55</v>
      </c>
      <c r="S822" s="16">
        <f t="shared" si="38"/>
        <v>41768.841921296298</v>
      </c>
      <c r="T822" s="16">
        <f t="shared" si="37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8294</v>
      </c>
      <c r="O823" t="s">
        <v>8295</v>
      </c>
      <c r="P823">
        <f t="shared" si="36"/>
        <v>224.13</v>
      </c>
      <c r="S823" s="16">
        <f t="shared" si="38"/>
        <v>42093.922048611115</v>
      </c>
      <c r="T823" s="16">
        <f t="shared" si="37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8294</v>
      </c>
      <c r="O824" t="s">
        <v>8295</v>
      </c>
      <c r="P824">
        <f t="shared" si="36"/>
        <v>51.81</v>
      </c>
      <c r="S824" s="16">
        <f t="shared" si="38"/>
        <v>41157.947337962964</v>
      </c>
      <c r="T824" s="16">
        <f t="shared" si="37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8294</v>
      </c>
      <c r="O825" t="s">
        <v>8295</v>
      </c>
      <c r="P825">
        <f t="shared" si="36"/>
        <v>43.52</v>
      </c>
      <c r="S825" s="16">
        <f t="shared" si="38"/>
        <v>42055.972824074073</v>
      </c>
      <c r="T825" s="16">
        <f t="shared" si="37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8294</v>
      </c>
      <c r="O826" t="s">
        <v>8295</v>
      </c>
      <c r="P826">
        <f t="shared" si="36"/>
        <v>39.82</v>
      </c>
      <c r="S826" s="16">
        <f t="shared" si="38"/>
        <v>40250.242106481484</v>
      </c>
      <c r="T826" s="16">
        <f t="shared" si="37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8294</v>
      </c>
      <c r="O827" t="s">
        <v>8295</v>
      </c>
      <c r="P827">
        <f t="shared" si="36"/>
        <v>126.81</v>
      </c>
      <c r="S827" s="16">
        <f t="shared" si="38"/>
        <v>41186.306527777779</v>
      </c>
      <c r="T827" s="16">
        <f t="shared" si="37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8294</v>
      </c>
      <c r="O828" t="s">
        <v>8295</v>
      </c>
      <c r="P828">
        <f t="shared" si="36"/>
        <v>113.88</v>
      </c>
      <c r="S828" s="16">
        <f t="shared" si="38"/>
        <v>40973.038541666669</v>
      </c>
      <c r="T828" s="16">
        <f t="shared" si="37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8294</v>
      </c>
      <c r="O829" t="s">
        <v>8295</v>
      </c>
      <c r="P829">
        <f t="shared" si="36"/>
        <v>28.18</v>
      </c>
      <c r="S829" s="16">
        <f t="shared" si="38"/>
        <v>40927.473460648151</v>
      </c>
      <c r="T829" s="16">
        <f t="shared" si="37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8294</v>
      </c>
      <c r="O830" t="s">
        <v>8295</v>
      </c>
      <c r="P830">
        <f t="shared" si="36"/>
        <v>36.61</v>
      </c>
      <c r="S830" s="16">
        <f t="shared" si="38"/>
        <v>41073.050717592596</v>
      </c>
      <c r="T830" s="16">
        <f t="shared" si="37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33">
        <v>500</v>
      </c>
      <c r="E831" s="3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8294</v>
      </c>
      <c r="O831" t="s">
        <v>8295</v>
      </c>
      <c r="P831" s="35">
        <f t="shared" si="36"/>
        <v>32.5</v>
      </c>
      <c r="S831" s="16">
        <f t="shared" si="38"/>
        <v>42504.801388888889</v>
      </c>
      <c r="T831" s="16">
        <f t="shared" si="37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8294</v>
      </c>
      <c r="O832" t="s">
        <v>8295</v>
      </c>
      <c r="P832">
        <f t="shared" si="36"/>
        <v>60.66</v>
      </c>
      <c r="S832" s="16">
        <f t="shared" si="38"/>
        <v>41325.525752314818</v>
      </c>
      <c r="T832" s="16">
        <f t="shared" si="37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8294</v>
      </c>
      <c r="O833" t="s">
        <v>8295</v>
      </c>
      <c r="P833">
        <f t="shared" si="36"/>
        <v>175</v>
      </c>
      <c r="S833" s="16">
        <f t="shared" si="38"/>
        <v>40996.646921296298</v>
      </c>
      <c r="T833" s="16">
        <f t="shared" si="37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8294</v>
      </c>
      <c r="O834" t="s">
        <v>8295</v>
      </c>
      <c r="P834">
        <f t="shared" si="36"/>
        <v>97.99</v>
      </c>
      <c r="S834" s="16">
        <f t="shared" si="38"/>
        <v>40869.675173611111</v>
      </c>
      <c r="T834" s="16">
        <f t="shared" si="37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8294</v>
      </c>
      <c r="O835" t="s">
        <v>8295</v>
      </c>
      <c r="P835">
        <f t="shared" ref="P835:P898" si="39">IFERROR(ROUND(E835/L835,2),0)</f>
        <v>148.78</v>
      </c>
      <c r="S835" s="16">
        <f t="shared" si="38"/>
        <v>41718.878182870372</v>
      </c>
      <c r="T835" s="16">
        <f t="shared" ref="T835:T898" si="40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8294</v>
      </c>
      <c r="O836" t="s">
        <v>8295</v>
      </c>
      <c r="P836">
        <f t="shared" si="39"/>
        <v>96.08</v>
      </c>
      <c r="S836" s="16">
        <f t="shared" si="38"/>
        <v>41422.822824074072</v>
      </c>
      <c r="T836" s="16">
        <f t="shared" si="40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8294</v>
      </c>
      <c r="O837" t="s">
        <v>8295</v>
      </c>
      <c r="P837">
        <f t="shared" si="39"/>
        <v>58.63</v>
      </c>
      <c r="S837" s="16">
        <f t="shared" ref="S837:S900" si="41">(((J837/60)/60)/24)+DATE(1970,1,1)</f>
        <v>41005.45784722222</v>
      </c>
      <c r="T837" s="16">
        <f t="shared" si="40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8294</v>
      </c>
      <c r="O838" t="s">
        <v>8295</v>
      </c>
      <c r="P838">
        <f t="shared" si="39"/>
        <v>109.71</v>
      </c>
      <c r="S838" s="16">
        <f t="shared" si="41"/>
        <v>41524.056921296295</v>
      </c>
      <c r="T838" s="16">
        <f t="shared" si="40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8294</v>
      </c>
      <c r="O839" t="s">
        <v>8295</v>
      </c>
      <c r="P839">
        <f t="shared" si="39"/>
        <v>49.11</v>
      </c>
      <c r="S839" s="16">
        <f t="shared" si="41"/>
        <v>41730.998402777775</v>
      </c>
      <c r="T839" s="16">
        <f t="shared" si="40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8294</v>
      </c>
      <c r="O840" t="s">
        <v>8295</v>
      </c>
      <c r="P840">
        <f t="shared" si="39"/>
        <v>47.67</v>
      </c>
      <c r="S840" s="16">
        <f t="shared" si="41"/>
        <v>40895.897974537038</v>
      </c>
      <c r="T840" s="16">
        <f t="shared" si="40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8294</v>
      </c>
      <c r="O841" t="s">
        <v>8295</v>
      </c>
      <c r="P841">
        <f t="shared" si="39"/>
        <v>60.74</v>
      </c>
      <c r="S841" s="16">
        <f t="shared" si="41"/>
        <v>41144.763379629629</v>
      </c>
      <c r="T841" s="16">
        <f t="shared" si="40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8294</v>
      </c>
      <c r="O842" t="s">
        <v>8296</v>
      </c>
      <c r="P842">
        <f t="shared" si="39"/>
        <v>63.38</v>
      </c>
      <c r="S842" s="16">
        <f t="shared" si="41"/>
        <v>42607.226701388892</v>
      </c>
      <c r="T842" s="16">
        <f t="shared" si="40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8294</v>
      </c>
      <c r="O843" t="s">
        <v>8296</v>
      </c>
      <c r="P843">
        <f t="shared" si="39"/>
        <v>53.89</v>
      </c>
      <c r="S843" s="16">
        <f t="shared" si="41"/>
        <v>41923.838692129626</v>
      </c>
      <c r="T843" s="16">
        <f t="shared" si="40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8294</v>
      </c>
      <c r="O844" t="s">
        <v>8296</v>
      </c>
      <c r="P844">
        <f t="shared" si="39"/>
        <v>66.87</v>
      </c>
      <c r="S844" s="16">
        <f t="shared" si="41"/>
        <v>41526.592395833337</v>
      </c>
      <c r="T844" s="16">
        <f t="shared" si="40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8294</v>
      </c>
      <c r="O845" t="s">
        <v>8296</v>
      </c>
      <c r="P845">
        <f t="shared" si="39"/>
        <v>63.1</v>
      </c>
      <c r="S845" s="16">
        <f t="shared" si="41"/>
        <v>42695.257870370369</v>
      </c>
      <c r="T845" s="16">
        <f t="shared" si="40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8294</v>
      </c>
      <c r="O846" t="s">
        <v>8296</v>
      </c>
      <c r="P846">
        <f t="shared" si="39"/>
        <v>36.630000000000003</v>
      </c>
      <c r="S846" s="16">
        <f t="shared" si="41"/>
        <v>41905.684629629628</v>
      </c>
      <c r="T846" s="16">
        <f t="shared" si="40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8294</v>
      </c>
      <c r="O847" t="s">
        <v>8296</v>
      </c>
      <c r="P847">
        <f t="shared" si="39"/>
        <v>34.01</v>
      </c>
      <c r="S847" s="16">
        <f t="shared" si="41"/>
        <v>42578.205972222218</v>
      </c>
      <c r="T847" s="16">
        <f t="shared" si="40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33">
        <v>1100</v>
      </c>
      <c r="E848" s="3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8294</v>
      </c>
      <c r="O848" t="s">
        <v>8296</v>
      </c>
      <c r="P848" s="35">
        <f t="shared" si="39"/>
        <v>28.55</v>
      </c>
      <c r="S848" s="16">
        <f t="shared" si="41"/>
        <v>41694.391840277778</v>
      </c>
      <c r="T848" s="16">
        <f t="shared" si="40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8294</v>
      </c>
      <c r="O849" t="s">
        <v>8296</v>
      </c>
      <c r="P849">
        <f t="shared" si="39"/>
        <v>10</v>
      </c>
      <c r="S849" s="16">
        <f t="shared" si="41"/>
        <v>42165.79833333334</v>
      </c>
      <c r="T849" s="16">
        <f t="shared" si="40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8294</v>
      </c>
      <c r="O850" t="s">
        <v>8296</v>
      </c>
      <c r="P850">
        <f t="shared" si="39"/>
        <v>18.75</v>
      </c>
      <c r="S850" s="16">
        <f t="shared" si="41"/>
        <v>42078.792048611111</v>
      </c>
      <c r="T850" s="16">
        <f t="shared" si="40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8294</v>
      </c>
      <c r="O851" t="s">
        <v>8296</v>
      </c>
      <c r="P851">
        <f t="shared" si="39"/>
        <v>41.7</v>
      </c>
      <c r="S851" s="16">
        <f t="shared" si="41"/>
        <v>42051.148888888885</v>
      </c>
      <c r="T851" s="16">
        <f t="shared" si="40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8294</v>
      </c>
      <c r="O852" t="s">
        <v>8296</v>
      </c>
      <c r="P852">
        <f t="shared" si="39"/>
        <v>46.67</v>
      </c>
      <c r="S852" s="16">
        <f t="shared" si="41"/>
        <v>42452.827743055561</v>
      </c>
      <c r="T852" s="16">
        <f t="shared" si="40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8294</v>
      </c>
      <c r="O853" t="s">
        <v>8296</v>
      </c>
      <c r="P853">
        <f t="shared" si="39"/>
        <v>37.270000000000003</v>
      </c>
      <c r="S853" s="16">
        <f t="shared" si="41"/>
        <v>42522.880243055552</v>
      </c>
      <c r="T853" s="16">
        <f t="shared" si="40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8294</v>
      </c>
      <c r="O854" t="s">
        <v>8296</v>
      </c>
      <c r="P854">
        <f t="shared" si="39"/>
        <v>59.26</v>
      </c>
      <c r="S854" s="16">
        <f t="shared" si="41"/>
        <v>42656.805497685185</v>
      </c>
      <c r="T854" s="16">
        <f t="shared" si="40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8294</v>
      </c>
      <c r="O855" t="s">
        <v>8296</v>
      </c>
      <c r="P855">
        <f t="shared" si="39"/>
        <v>30</v>
      </c>
      <c r="S855" s="16">
        <f t="shared" si="41"/>
        <v>42021.832280092596</v>
      </c>
      <c r="T855" s="16">
        <f t="shared" si="40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8294</v>
      </c>
      <c r="O856" t="s">
        <v>8296</v>
      </c>
      <c r="P856">
        <f t="shared" si="39"/>
        <v>65.86</v>
      </c>
      <c r="S856" s="16">
        <f t="shared" si="41"/>
        <v>42702.212337962963</v>
      </c>
      <c r="T856" s="16">
        <f t="shared" si="40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8294</v>
      </c>
      <c r="O857" t="s">
        <v>8296</v>
      </c>
      <c r="P857">
        <f t="shared" si="39"/>
        <v>31.91</v>
      </c>
      <c r="S857" s="16">
        <f t="shared" si="41"/>
        <v>42545.125196759262</v>
      </c>
      <c r="T857" s="16">
        <f t="shared" si="40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8294</v>
      </c>
      <c r="O858" t="s">
        <v>8296</v>
      </c>
      <c r="P858">
        <f t="shared" si="39"/>
        <v>19.46</v>
      </c>
      <c r="S858" s="16">
        <f t="shared" si="41"/>
        <v>42609.311990740738</v>
      </c>
      <c r="T858" s="16">
        <f t="shared" si="40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8294</v>
      </c>
      <c r="O859" t="s">
        <v>8296</v>
      </c>
      <c r="P859">
        <f t="shared" si="39"/>
        <v>50</v>
      </c>
      <c r="S859" s="16">
        <f t="shared" si="41"/>
        <v>42291.581377314811</v>
      </c>
      <c r="T859" s="16">
        <f t="shared" si="40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33">
        <v>1200</v>
      </c>
      <c r="E860" s="3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8294</v>
      </c>
      <c r="O860" t="s">
        <v>8296</v>
      </c>
      <c r="P860" s="35">
        <f t="shared" si="39"/>
        <v>22.74</v>
      </c>
      <c r="S860" s="16">
        <f t="shared" si="41"/>
        <v>42079.745578703703</v>
      </c>
      <c r="T860" s="16">
        <f t="shared" si="40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8294</v>
      </c>
      <c r="O861" t="s">
        <v>8296</v>
      </c>
      <c r="P861">
        <f t="shared" si="39"/>
        <v>42.72</v>
      </c>
      <c r="S861" s="16">
        <f t="shared" si="41"/>
        <v>42128.820231481484</v>
      </c>
      <c r="T861" s="16">
        <f t="shared" si="40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8294</v>
      </c>
      <c r="O862" t="s">
        <v>8297</v>
      </c>
      <c r="P862">
        <f t="shared" si="39"/>
        <v>52.92</v>
      </c>
      <c r="S862" s="16">
        <f t="shared" si="41"/>
        <v>41570.482789351852</v>
      </c>
      <c r="T862" s="16">
        <f t="shared" si="40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8294</v>
      </c>
      <c r="O863" t="s">
        <v>8297</v>
      </c>
      <c r="P863">
        <f t="shared" si="39"/>
        <v>50.5</v>
      </c>
      <c r="S863" s="16">
        <f t="shared" si="41"/>
        <v>42599.965324074074</v>
      </c>
      <c r="T863" s="16">
        <f t="shared" si="40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33">
        <v>50000</v>
      </c>
      <c r="E864" s="3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8294</v>
      </c>
      <c r="O864" t="s">
        <v>8297</v>
      </c>
      <c r="P864" s="35">
        <f t="shared" si="39"/>
        <v>42.5</v>
      </c>
      <c r="S864" s="16">
        <f t="shared" si="41"/>
        <v>41559.5549537037</v>
      </c>
      <c r="T864" s="16">
        <f t="shared" si="40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8294</v>
      </c>
      <c r="O865" t="s">
        <v>8297</v>
      </c>
      <c r="P865">
        <f t="shared" si="39"/>
        <v>18</v>
      </c>
      <c r="S865" s="16">
        <f t="shared" si="41"/>
        <v>40921.117662037039</v>
      </c>
      <c r="T865" s="16">
        <f t="shared" si="40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8294</v>
      </c>
      <c r="O866" t="s">
        <v>8297</v>
      </c>
      <c r="P866">
        <f t="shared" si="39"/>
        <v>34.18</v>
      </c>
      <c r="S866" s="16">
        <f t="shared" si="41"/>
        <v>41541.106921296298</v>
      </c>
      <c r="T866" s="16">
        <f t="shared" si="40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8294</v>
      </c>
      <c r="O867" t="s">
        <v>8297</v>
      </c>
      <c r="P867">
        <f t="shared" si="39"/>
        <v>22.5</v>
      </c>
      <c r="S867" s="16">
        <f t="shared" si="41"/>
        <v>41230.77311342593</v>
      </c>
      <c r="T867" s="16">
        <f t="shared" si="40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8294</v>
      </c>
      <c r="O868" t="s">
        <v>8297</v>
      </c>
      <c r="P868">
        <f t="shared" si="39"/>
        <v>58.18</v>
      </c>
      <c r="S868" s="16">
        <f t="shared" si="41"/>
        <v>42025.637939814813</v>
      </c>
      <c r="T868" s="16">
        <f t="shared" si="40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8294</v>
      </c>
      <c r="O869" t="s">
        <v>8297</v>
      </c>
      <c r="P869">
        <f t="shared" si="39"/>
        <v>109.18</v>
      </c>
      <c r="S869" s="16">
        <f t="shared" si="41"/>
        <v>40088.105393518519</v>
      </c>
      <c r="T869" s="16">
        <f t="shared" si="40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8294</v>
      </c>
      <c r="O870" t="s">
        <v>8297</v>
      </c>
      <c r="P870">
        <f t="shared" si="39"/>
        <v>50</v>
      </c>
      <c r="S870" s="16">
        <f t="shared" si="41"/>
        <v>41616.027754629627</v>
      </c>
      <c r="T870" s="16">
        <f t="shared" si="40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8294</v>
      </c>
      <c r="O871" t="s">
        <v>8297</v>
      </c>
      <c r="P871">
        <f t="shared" si="39"/>
        <v>346.67</v>
      </c>
      <c r="S871" s="16">
        <f t="shared" si="41"/>
        <v>41342.845567129632</v>
      </c>
      <c r="T871" s="16">
        <f t="shared" si="40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33">
        <v>20000</v>
      </c>
      <c r="E872" s="3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8294</v>
      </c>
      <c r="O872" t="s">
        <v>8297</v>
      </c>
      <c r="P872" s="35">
        <f t="shared" si="39"/>
        <v>12.4</v>
      </c>
      <c r="S872" s="16">
        <f t="shared" si="41"/>
        <v>41488.022256944445</v>
      </c>
      <c r="T872" s="16">
        <f t="shared" si="40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8294</v>
      </c>
      <c r="O873" t="s">
        <v>8297</v>
      </c>
      <c r="P873">
        <f t="shared" si="39"/>
        <v>27.08</v>
      </c>
      <c r="S873" s="16">
        <f t="shared" si="41"/>
        <v>41577.561284722222</v>
      </c>
      <c r="T873" s="16">
        <f t="shared" si="40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8294</v>
      </c>
      <c r="O874" t="s">
        <v>8297</v>
      </c>
      <c r="P874">
        <f t="shared" si="39"/>
        <v>32.5</v>
      </c>
      <c r="S874" s="16">
        <f t="shared" si="41"/>
        <v>40567.825543981482</v>
      </c>
      <c r="T874" s="16">
        <f t="shared" si="40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8294</v>
      </c>
      <c r="O875" t="s">
        <v>8297</v>
      </c>
      <c r="P875">
        <f t="shared" si="39"/>
        <v>9</v>
      </c>
      <c r="S875" s="16">
        <f t="shared" si="41"/>
        <v>41184.167129629634</v>
      </c>
      <c r="T875" s="16">
        <f t="shared" si="40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8294</v>
      </c>
      <c r="O876" t="s">
        <v>8297</v>
      </c>
      <c r="P876">
        <f t="shared" si="39"/>
        <v>34.76</v>
      </c>
      <c r="S876" s="16">
        <f t="shared" si="41"/>
        <v>41368.583726851852</v>
      </c>
      <c r="T876" s="16">
        <f t="shared" si="40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8294</v>
      </c>
      <c r="O877" t="s">
        <v>8297</v>
      </c>
      <c r="P877">
        <f t="shared" si="39"/>
        <v>0</v>
      </c>
      <c r="S877" s="16">
        <f t="shared" si="41"/>
        <v>42248.723738425921</v>
      </c>
      <c r="T877" s="16">
        <f t="shared" si="40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33">
        <v>3152</v>
      </c>
      <c r="E878" s="3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8294</v>
      </c>
      <c r="O878" t="s">
        <v>8297</v>
      </c>
      <c r="P878" s="35">
        <f t="shared" si="39"/>
        <v>28.58</v>
      </c>
      <c r="S878" s="16">
        <f t="shared" si="41"/>
        <v>41276.496840277774</v>
      </c>
      <c r="T878" s="16">
        <f t="shared" si="40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8294</v>
      </c>
      <c r="O879" t="s">
        <v>8297</v>
      </c>
      <c r="P879">
        <f t="shared" si="39"/>
        <v>46.59</v>
      </c>
      <c r="S879" s="16">
        <f t="shared" si="41"/>
        <v>41597.788888888892</v>
      </c>
      <c r="T879" s="16">
        <f t="shared" si="40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8294</v>
      </c>
      <c r="O880" t="s">
        <v>8297</v>
      </c>
      <c r="P880">
        <f t="shared" si="39"/>
        <v>32.5</v>
      </c>
      <c r="S880" s="16">
        <f t="shared" si="41"/>
        <v>40505.232916666668</v>
      </c>
      <c r="T880" s="16">
        <f t="shared" si="40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8294</v>
      </c>
      <c r="O881" t="s">
        <v>8297</v>
      </c>
      <c r="P881">
        <f t="shared" si="39"/>
        <v>21.47</v>
      </c>
      <c r="S881" s="16">
        <f t="shared" si="41"/>
        <v>41037.829918981479</v>
      </c>
      <c r="T881" s="16">
        <f t="shared" si="40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8294</v>
      </c>
      <c r="O882" t="s">
        <v>8298</v>
      </c>
      <c r="P882">
        <f t="shared" si="39"/>
        <v>14.13</v>
      </c>
      <c r="S882" s="16">
        <f t="shared" si="41"/>
        <v>41179.32104166667</v>
      </c>
      <c r="T882" s="16">
        <f t="shared" si="40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8294</v>
      </c>
      <c r="O883" t="s">
        <v>8298</v>
      </c>
      <c r="P883">
        <f t="shared" si="39"/>
        <v>30</v>
      </c>
      <c r="S883" s="16">
        <f t="shared" si="41"/>
        <v>40877.25099537037</v>
      </c>
      <c r="T883" s="16">
        <f t="shared" si="40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8294</v>
      </c>
      <c r="O884" t="s">
        <v>8298</v>
      </c>
      <c r="P884">
        <f t="shared" si="39"/>
        <v>21.57</v>
      </c>
      <c r="S884" s="16">
        <f t="shared" si="41"/>
        <v>40759.860532407409</v>
      </c>
      <c r="T884" s="16">
        <f t="shared" si="40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8294</v>
      </c>
      <c r="O885" t="s">
        <v>8298</v>
      </c>
      <c r="P885">
        <f t="shared" si="39"/>
        <v>83.38</v>
      </c>
      <c r="S885" s="16">
        <f t="shared" si="41"/>
        <v>42371.935590277775</v>
      </c>
      <c r="T885" s="16">
        <f t="shared" si="40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8294</v>
      </c>
      <c r="O886" t="s">
        <v>8298</v>
      </c>
      <c r="P886">
        <f t="shared" si="39"/>
        <v>10</v>
      </c>
      <c r="S886" s="16">
        <f t="shared" si="41"/>
        <v>40981.802615740737</v>
      </c>
      <c r="T886" s="16">
        <f t="shared" si="40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8294</v>
      </c>
      <c r="O887" t="s">
        <v>8298</v>
      </c>
      <c r="P887">
        <f t="shared" si="39"/>
        <v>35.71</v>
      </c>
      <c r="S887" s="16">
        <f t="shared" si="41"/>
        <v>42713.941099537042</v>
      </c>
      <c r="T887" s="16">
        <f t="shared" si="40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8294</v>
      </c>
      <c r="O888" t="s">
        <v>8298</v>
      </c>
      <c r="P888">
        <f t="shared" si="39"/>
        <v>29.29</v>
      </c>
      <c r="S888" s="16">
        <f t="shared" si="41"/>
        <v>42603.870520833334</v>
      </c>
      <c r="T888" s="16">
        <f t="shared" si="40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8294</v>
      </c>
      <c r="O889" t="s">
        <v>8298</v>
      </c>
      <c r="P889">
        <f t="shared" si="39"/>
        <v>0</v>
      </c>
      <c r="S889" s="16">
        <f t="shared" si="41"/>
        <v>41026.958969907406</v>
      </c>
      <c r="T889" s="16">
        <f t="shared" si="40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8294</v>
      </c>
      <c r="O890" t="s">
        <v>8298</v>
      </c>
      <c r="P890">
        <f t="shared" si="39"/>
        <v>18</v>
      </c>
      <c r="S890" s="16">
        <f t="shared" si="41"/>
        <v>40751.753298611111</v>
      </c>
      <c r="T890" s="16">
        <f t="shared" si="40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8294</v>
      </c>
      <c r="O891" t="s">
        <v>8298</v>
      </c>
      <c r="P891">
        <f t="shared" si="39"/>
        <v>73.760000000000005</v>
      </c>
      <c r="S891" s="16">
        <f t="shared" si="41"/>
        <v>41887.784062500003</v>
      </c>
      <c r="T891" s="16">
        <f t="shared" si="40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8294</v>
      </c>
      <c r="O892" t="s">
        <v>8298</v>
      </c>
      <c r="P892">
        <f t="shared" si="39"/>
        <v>31.25</v>
      </c>
      <c r="S892" s="16">
        <f t="shared" si="41"/>
        <v>41569.698831018519</v>
      </c>
      <c r="T892" s="16">
        <f t="shared" si="40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8294</v>
      </c>
      <c r="O893" t="s">
        <v>8298</v>
      </c>
      <c r="P893">
        <f t="shared" si="39"/>
        <v>28.89</v>
      </c>
      <c r="S893" s="16">
        <f t="shared" si="41"/>
        <v>41842.031597222223</v>
      </c>
      <c r="T893" s="16">
        <f t="shared" si="40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8294</v>
      </c>
      <c r="O894" t="s">
        <v>8298</v>
      </c>
      <c r="P894">
        <f t="shared" si="39"/>
        <v>143.82</v>
      </c>
      <c r="S894" s="16">
        <f t="shared" si="41"/>
        <v>40304.20003472222</v>
      </c>
      <c r="T894" s="16">
        <f t="shared" si="40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8294</v>
      </c>
      <c r="O895" t="s">
        <v>8298</v>
      </c>
      <c r="P895">
        <f t="shared" si="39"/>
        <v>40</v>
      </c>
      <c r="S895" s="16">
        <f t="shared" si="41"/>
        <v>42065.897719907407</v>
      </c>
      <c r="T895" s="16">
        <f t="shared" si="40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8294</v>
      </c>
      <c r="O896" t="s">
        <v>8298</v>
      </c>
      <c r="P896">
        <f t="shared" si="39"/>
        <v>147.81</v>
      </c>
      <c r="S896" s="16">
        <f t="shared" si="41"/>
        <v>42496.981597222228</v>
      </c>
      <c r="T896" s="16">
        <f t="shared" si="40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8294</v>
      </c>
      <c r="O897" t="s">
        <v>8298</v>
      </c>
      <c r="P897">
        <f t="shared" si="39"/>
        <v>27.86</v>
      </c>
      <c r="S897" s="16">
        <f t="shared" si="41"/>
        <v>40431.127650462964</v>
      </c>
      <c r="T897" s="16">
        <f t="shared" si="40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8294</v>
      </c>
      <c r="O898" t="s">
        <v>8298</v>
      </c>
      <c r="P898">
        <f t="shared" si="39"/>
        <v>44.44</v>
      </c>
      <c r="S898" s="16">
        <f t="shared" si="41"/>
        <v>42218.872986111113</v>
      </c>
      <c r="T898" s="16">
        <f t="shared" si="40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8294</v>
      </c>
      <c r="O899" t="s">
        <v>8298</v>
      </c>
      <c r="P899">
        <f t="shared" ref="P899:P962" si="42">IFERROR(ROUND(E899/L899,2),0)</f>
        <v>0</v>
      </c>
      <c r="S899" s="16">
        <f t="shared" si="41"/>
        <v>41211.688750000001</v>
      </c>
      <c r="T899" s="16">
        <f t="shared" ref="T899:T962" si="43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8294</v>
      </c>
      <c r="O900" t="s">
        <v>8298</v>
      </c>
      <c r="P900">
        <f t="shared" si="42"/>
        <v>35</v>
      </c>
      <c r="S900" s="16">
        <f t="shared" si="41"/>
        <v>40878.758217592593</v>
      </c>
      <c r="T900" s="16">
        <f t="shared" si="43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8294</v>
      </c>
      <c r="O901" t="s">
        <v>8298</v>
      </c>
      <c r="P901">
        <f t="shared" si="42"/>
        <v>35</v>
      </c>
      <c r="S901" s="16">
        <f t="shared" ref="S901:S964" si="44">(((J901/60)/60)/24)+DATE(1970,1,1)</f>
        <v>40646.099097222221</v>
      </c>
      <c r="T901" s="16">
        <f t="shared" si="43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8294</v>
      </c>
      <c r="O902" t="s">
        <v>8297</v>
      </c>
      <c r="P902">
        <f t="shared" si="42"/>
        <v>10.5</v>
      </c>
      <c r="S902" s="16">
        <f t="shared" si="44"/>
        <v>42429.84956018519</v>
      </c>
      <c r="T902" s="16">
        <f t="shared" si="43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8294</v>
      </c>
      <c r="O903" t="s">
        <v>8297</v>
      </c>
      <c r="P903">
        <f t="shared" si="42"/>
        <v>0</v>
      </c>
      <c r="S903" s="16">
        <f t="shared" si="44"/>
        <v>40291.81150462963</v>
      </c>
      <c r="T903" s="16">
        <f t="shared" si="43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8294</v>
      </c>
      <c r="O904" t="s">
        <v>8297</v>
      </c>
      <c r="P904">
        <f t="shared" si="42"/>
        <v>30</v>
      </c>
      <c r="S904" s="16">
        <f t="shared" si="44"/>
        <v>41829.965532407405</v>
      </c>
      <c r="T904" s="16">
        <f t="shared" si="43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8294</v>
      </c>
      <c r="O905" t="s">
        <v>8297</v>
      </c>
      <c r="P905">
        <f t="shared" si="42"/>
        <v>40</v>
      </c>
      <c r="S905" s="16">
        <f t="shared" si="44"/>
        <v>41149.796064814815</v>
      </c>
      <c r="T905" s="16">
        <f t="shared" si="43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8294</v>
      </c>
      <c r="O906" t="s">
        <v>8297</v>
      </c>
      <c r="P906">
        <f t="shared" si="42"/>
        <v>50.33</v>
      </c>
      <c r="S906" s="16">
        <f t="shared" si="44"/>
        <v>42342.080289351856</v>
      </c>
      <c r="T906" s="16">
        <f t="shared" si="43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8294</v>
      </c>
      <c r="O907" t="s">
        <v>8297</v>
      </c>
      <c r="P907">
        <f t="shared" si="42"/>
        <v>32.67</v>
      </c>
      <c r="S907" s="16">
        <f t="shared" si="44"/>
        <v>40507.239884259259</v>
      </c>
      <c r="T907" s="16">
        <f t="shared" si="43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8294</v>
      </c>
      <c r="O908" t="s">
        <v>8297</v>
      </c>
      <c r="P908">
        <f t="shared" si="42"/>
        <v>0</v>
      </c>
      <c r="S908" s="16">
        <f t="shared" si="44"/>
        <v>41681.189699074072</v>
      </c>
      <c r="T908" s="16">
        <f t="shared" si="43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8294</v>
      </c>
      <c r="O909" t="s">
        <v>8297</v>
      </c>
      <c r="P909">
        <f t="shared" si="42"/>
        <v>0</v>
      </c>
      <c r="S909" s="16">
        <f t="shared" si="44"/>
        <v>40767.192395833335</v>
      </c>
      <c r="T909" s="16">
        <f t="shared" si="43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8294</v>
      </c>
      <c r="O910" t="s">
        <v>8297</v>
      </c>
      <c r="P910">
        <f t="shared" si="42"/>
        <v>0</v>
      </c>
      <c r="S910" s="16">
        <f t="shared" si="44"/>
        <v>40340.801562499997</v>
      </c>
      <c r="T910" s="16">
        <f t="shared" si="43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8294</v>
      </c>
      <c r="O911" t="s">
        <v>8297</v>
      </c>
      <c r="P911">
        <f t="shared" si="42"/>
        <v>65</v>
      </c>
      <c r="S911" s="16">
        <f t="shared" si="44"/>
        <v>41081.69027777778</v>
      </c>
      <c r="T911" s="16">
        <f t="shared" si="43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33">
        <v>550</v>
      </c>
      <c r="E912" s="3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8294</v>
      </c>
      <c r="O912" t="s">
        <v>8297</v>
      </c>
      <c r="P912" s="35">
        <f t="shared" si="42"/>
        <v>24.6</v>
      </c>
      <c r="S912" s="16">
        <f t="shared" si="44"/>
        <v>42737.545358796298</v>
      </c>
      <c r="T912" s="16">
        <f t="shared" si="43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8294</v>
      </c>
      <c r="O913" t="s">
        <v>8297</v>
      </c>
      <c r="P913">
        <f t="shared" si="42"/>
        <v>0</v>
      </c>
      <c r="S913" s="16">
        <f t="shared" si="44"/>
        <v>41642.005150462966</v>
      </c>
      <c r="T913" s="16">
        <f t="shared" si="43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8294</v>
      </c>
      <c r="O914" t="s">
        <v>8297</v>
      </c>
      <c r="P914">
        <f t="shared" si="42"/>
        <v>15</v>
      </c>
      <c r="S914" s="16">
        <f t="shared" si="44"/>
        <v>41194.109340277777</v>
      </c>
      <c r="T914" s="16">
        <f t="shared" si="43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8294</v>
      </c>
      <c r="O915" t="s">
        <v>8297</v>
      </c>
      <c r="P915">
        <f t="shared" si="42"/>
        <v>82.58</v>
      </c>
      <c r="S915" s="16">
        <f t="shared" si="44"/>
        <v>41004.139108796298</v>
      </c>
      <c r="T915" s="16">
        <f t="shared" si="43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8294</v>
      </c>
      <c r="O916" t="s">
        <v>8297</v>
      </c>
      <c r="P916">
        <f t="shared" si="42"/>
        <v>0</v>
      </c>
      <c r="S916" s="16">
        <f t="shared" si="44"/>
        <v>41116.763275462967</v>
      </c>
      <c r="T916" s="16">
        <f t="shared" si="43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8294</v>
      </c>
      <c r="O917" t="s">
        <v>8297</v>
      </c>
      <c r="P917">
        <f t="shared" si="42"/>
        <v>41.67</v>
      </c>
      <c r="S917" s="16">
        <f t="shared" si="44"/>
        <v>40937.679560185185</v>
      </c>
      <c r="T917" s="16">
        <f t="shared" si="43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8294</v>
      </c>
      <c r="O918" t="s">
        <v>8297</v>
      </c>
      <c r="P918">
        <f t="shared" si="42"/>
        <v>0</v>
      </c>
      <c r="S918" s="16">
        <f t="shared" si="44"/>
        <v>40434.853402777779</v>
      </c>
      <c r="T918" s="16">
        <f t="shared" si="43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8294</v>
      </c>
      <c r="O919" t="s">
        <v>8297</v>
      </c>
      <c r="P919">
        <f t="shared" si="42"/>
        <v>30</v>
      </c>
      <c r="S919" s="16">
        <f t="shared" si="44"/>
        <v>41802.94363425926</v>
      </c>
      <c r="T919" s="16">
        <f t="shared" si="43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33">
        <v>3900</v>
      </c>
      <c r="E920" s="3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8294</v>
      </c>
      <c r="O920" t="s">
        <v>8297</v>
      </c>
      <c r="P920" s="35">
        <f t="shared" si="42"/>
        <v>19.600000000000001</v>
      </c>
      <c r="S920" s="16">
        <f t="shared" si="44"/>
        <v>41944.916215277779</v>
      </c>
      <c r="T920" s="16">
        <f t="shared" si="43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8294</v>
      </c>
      <c r="O921" t="s">
        <v>8297</v>
      </c>
      <c r="P921">
        <f t="shared" si="42"/>
        <v>100</v>
      </c>
      <c r="S921" s="16">
        <f t="shared" si="44"/>
        <v>41227.641724537039</v>
      </c>
      <c r="T921" s="16">
        <f t="shared" si="43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8294</v>
      </c>
      <c r="O922" t="s">
        <v>8297</v>
      </c>
      <c r="P922">
        <f t="shared" si="42"/>
        <v>0</v>
      </c>
      <c r="S922" s="16">
        <f t="shared" si="44"/>
        <v>41562.67155092593</v>
      </c>
      <c r="T922" s="16">
        <f t="shared" si="43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8294</v>
      </c>
      <c r="O923" t="s">
        <v>8297</v>
      </c>
      <c r="P923">
        <f t="shared" si="42"/>
        <v>231.75</v>
      </c>
      <c r="S923" s="16">
        <f t="shared" si="44"/>
        <v>40847.171018518515</v>
      </c>
      <c r="T923" s="16">
        <f t="shared" si="43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8294</v>
      </c>
      <c r="O924" t="s">
        <v>8297</v>
      </c>
      <c r="P924">
        <f t="shared" si="42"/>
        <v>189.33</v>
      </c>
      <c r="S924" s="16">
        <f t="shared" si="44"/>
        <v>41878.530011574076</v>
      </c>
      <c r="T924" s="16">
        <f t="shared" si="43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8294</v>
      </c>
      <c r="O925" t="s">
        <v>8297</v>
      </c>
      <c r="P925">
        <f t="shared" si="42"/>
        <v>55</v>
      </c>
      <c r="S925" s="16">
        <f t="shared" si="44"/>
        <v>41934.959756944445</v>
      </c>
      <c r="T925" s="16">
        <f t="shared" si="43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8294</v>
      </c>
      <c r="O926" t="s">
        <v>8297</v>
      </c>
      <c r="P926">
        <f t="shared" si="42"/>
        <v>21.8</v>
      </c>
      <c r="S926" s="16">
        <f t="shared" si="44"/>
        <v>41288.942928240744</v>
      </c>
      <c r="T926" s="16">
        <f t="shared" si="43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8294</v>
      </c>
      <c r="O927" t="s">
        <v>8297</v>
      </c>
      <c r="P927">
        <f t="shared" si="42"/>
        <v>32</v>
      </c>
      <c r="S927" s="16">
        <f t="shared" si="44"/>
        <v>41575.880914351852</v>
      </c>
      <c r="T927" s="16">
        <f t="shared" si="43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8294</v>
      </c>
      <c r="O928" t="s">
        <v>8297</v>
      </c>
      <c r="P928">
        <f t="shared" si="42"/>
        <v>0</v>
      </c>
      <c r="S928" s="16">
        <f t="shared" si="44"/>
        <v>40338.02002314815</v>
      </c>
      <c r="T928" s="16">
        <f t="shared" si="43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8294</v>
      </c>
      <c r="O929" t="s">
        <v>8297</v>
      </c>
      <c r="P929">
        <f t="shared" si="42"/>
        <v>0</v>
      </c>
      <c r="S929" s="16">
        <f t="shared" si="44"/>
        <v>41013.822858796295</v>
      </c>
      <c r="T929" s="16">
        <f t="shared" si="43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8294</v>
      </c>
      <c r="O930" t="s">
        <v>8297</v>
      </c>
      <c r="P930">
        <f t="shared" si="42"/>
        <v>56.25</v>
      </c>
      <c r="S930" s="16">
        <f t="shared" si="44"/>
        <v>41180.86241898148</v>
      </c>
      <c r="T930" s="16">
        <f t="shared" si="43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8294</v>
      </c>
      <c r="O931" t="s">
        <v>8297</v>
      </c>
      <c r="P931">
        <f t="shared" si="42"/>
        <v>0</v>
      </c>
      <c r="S931" s="16">
        <f t="shared" si="44"/>
        <v>40978.238067129627</v>
      </c>
      <c r="T931" s="16">
        <f t="shared" si="43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8294</v>
      </c>
      <c r="O932" t="s">
        <v>8297</v>
      </c>
      <c r="P932">
        <f t="shared" si="42"/>
        <v>69</v>
      </c>
      <c r="S932" s="16">
        <f t="shared" si="44"/>
        <v>40312.915578703702</v>
      </c>
      <c r="T932" s="16">
        <f t="shared" si="43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33">
        <v>2000</v>
      </c>
      <c r="E933" s="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8294</v>
      </c>
      <c r="O933" t="s">
        <v>8297</v>
      </c>
      <c r="P933" s="35">
        <f t="shared" si="42"/>
        <v>18.71</v>
      </c>
      <c r="S933" s="16">
        <f t="shared" si="44"/>
        <v>41680.359976851854</v>
      </c>
      <c r="T933" s="16">
        <f t="shared" si="43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8294</v>
      </c>
      <c r="O934" t="s">
        <v>8297</v>
      </c>
      <c r="P934">
        <f t="shared" si="42"/>
        <v>46.03</v>
      </c>
      <c r="S934" s="16">
        <f t="shared" si="44"/>
        <v>41310.969270833331</v>
      </c>
      <c r="T934" s="16">
        <f t="shared" si="43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8294</v>
      </c>
      <c r="O935" t="s">
        <v>8297</v>
      </c>
      <c r="P935">
        <f t="shared" si="42"/>
        <v>60</v>
      </c>
      <c r="S935" s="16">
        <f t="shared" si="44"/>
        <v>41711.169085648151</v>
      </c>
      <c r="T935" s="16">
        <f t="shared" si="43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8294</v>
      </c>
      <c r="O936" t="s">
        <v>8297</v>
      </c>
      <c r="P936">
        <f t="shared" si="42"/>
        <v>50.67</v>
      </c>
      <c r="S936" s="16">
        <f t="shared" si="44"/>
        <v>41733.737083333333</v>
      </c>
      <c r="T936" s="16">
        <f t="shared" si="43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8294</v>
      </c>
      <c r="O937" t="s">
        <v>8297</v>
      </c>
      <c r="P937">
        <f t="shared" si="42"/>
        <v>25</v>
      </c>
      <c r="S937" s="16">
        <f t="shared" si="44"/>
        <v>42368.333668981482</v>
      </c>
      <c r="T937" s="16">
        <f t="shared" si="43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8294</v>
      </c>
      <c r="O938" t="s">
        <v>8297</v>
      </c>
      <c r="P938">
        <f t="shared" si="42"/>
        <v>0</v>
      </c>
      <c r="S938" s="16">
        <f t="shared" si="44"/>
        <v>40883.024178240739</v>
      </c>
      <c r="T938" s="16">
        <f t="shared" si="43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8294</v>
      </c>
      <c r="O939" t="s">
        <v>8297</v>
      </c>
      <c r="P939">
        <f t="shared" si="42"/>
        <v>20</v>
      </c>
      <c r="S939" s="16">
        <f t="shared" si="44"/>
        <v>41551.798113425924</v>
      </c>
      <c r="T939" s="16">
        <f t="shared" si="43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8294</v>
      </c>
      <c r="O940" t="s">
        <v>8297</v>
      </c>
      <c r="P940">
        <f t="shared" si="42"/>
        <v>25</v>
      </c>
      <c r="S940" s="16">
        <f t="shared" si="44"/>
        <v>41124.479722222226</v>
      </c>
      <c r="T940" s="16">
        <f t="shared" si="43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8294</v>
      </c>
      <c r="O941" t="s">
        <v>8297</v>
      </c>
      <c r="P941">
        <f t="shared" si="42"/>
        <v>20</v>
      </c>
      <c r="S941" s="16">
        <f t="shared" si="44"/>
        <v>41416.763171296298</v>
      </c>
      <c r="T941" s="16">
        <f t="shared" si="43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8288</v>
      </c>
      <c r="O942" t="s">
        <v>8290</v>
      </c>
      <c r="P942">
        <f t="shared" si="42"/>
        <v>110.29</v>
      </c>
      <c r="S942" s="16">
        <f t="shared" si="44"/>
        <v>42182.008402777778</v>
      </c>
      <c r="T942" s="16">
        <f t="shared" si="43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8288</v>
      </c>
      <c r="O943" t="s">
        <v>8290</v>
      </c>
      <c r="P943">
        <f t="shared" si="42"/>
        <v>37.450000000000003</v>
      </c>
      <c r="S943" s="16">
        <f t="shared" si="44"/>
        <v>42746.096585648149</v>
      </c>
      <c r="T943" s="16">
        <f t="shared" si="43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8288</v>
      </c>
      <c r="O944" t="s">
        <v>8290</v>
      </c>
      <c r="P944">
        <f t="shared" si="42"/>
        <v>41.75</v>
      </c>
      <c r="S944" s="16">
        <f t="shared" si="44"/>
        <v>42382.843287037031</v>
      </c>
      <c r="T944" s="16">
        <f t="shared" si="43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8288</v>
      </c>
      <c r="O945" t="s">
        <v>8290</v>
      </c>
      <c r="P945">
        <f t="shared" si="42"/>
        <v>24.08</v>
      </c>
      <c r="S945" s="16">
        <f t="shared" si="44"/>
        <v>42673.66788194445</v>
      </c>
      <c r="T945" s="16">
        <f t="shared" si="43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8288</v>
      </c>
      <c r="O946" t="s">
        <v>8290</v>
      </c>
      <c r="P946">
        <f t="shared" si="42"/>
        <v>69.41</v>
      </c>
      <c r="S946" s="16">
        <f t="shared" si="44"/>
        <v>42444.583912037036</v>
      </c>
      <c r="T946" s="16">
        <f t="shared" si="43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8288</v>
      </c>
      <c r="O947" t="s">
        <v>8290</v>
      </c>
      <c r="P947">
        <f t="shared" si="42"/>
        <v>155.25</v>
      </c>
      <c r="S947" s="16">
        <f t="shared" si="44"/>
        <v>42732.872986111113</v>
      </c>
      <c r="T947" s="16">
        <f t="shared" si="43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8288</v>
      </c>
      <c r="O948" t="s">
        <v>8290</v>
      </c>
      <c r="P948">
        <f t="shared" si="42"/>
        <v>57.2</v>
      </c>
      <c r="S948" s="16">
        <f t="shared" si="44"/>
        <v>42592.750555555554</v>
      </c>
      <c r="T948" s="16">
        <f t="shared" si="43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8288</v>
      </c>
      <c r="O949" t="s">
        <v>8290</v>
      </c>
      <c r="P949">
        <f t="shared" si="42"/>
        <v>0</v>
      </c>
      <c r="S949" s="16">
        <f t="shared" si="44"/>
        <v>42491.781319444446</v>
      </c>
      <c r="T949" s="16">
        <f t="shared" si="43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8288</v>
      </c>
      <c r="O950" t="s">
        <v>8290</v>
      </c>
      <c r="P950">
        <f t="shared" si="42"/>
        <v>60</v>
      </c>
      <c r="S950" s="16">
        <f t="shared" si="44"/>
        <v>42411.828287037039</v>
      </c>
      <c r="T950" s="16">
        <f t="shared" si="43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8288</v>
      </c>
      <c r="O951" t="s">
        <v>8290</v>
      </c>
      <c r="P951">
        <f t="shared" si="42"/>
        <v>39</v>
      </c>
      <c r="S951" s="16">
        <f t="shared" si="44"/>
        <v>42361.043703703705</v>
      </c>
      <c r="T951" s="16">
        <f t="shared" si="43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8288</v>
      </c>
      <c r="O952" t="s">
        <v>8290</v>
      </c>
      <c r="P952">
        <f t="shared" si="42"/>
        <v>58.42</v>
      </c>
      <c r="S952" s="16">
        <f t="shared" si="44"/>
        <v>42356.750706018516</v>
      </c>
      <c r="T952" s="16">
        <f t="shared" si="43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8288</v>
      </c>
      <c r="O953" t="s">
        <v>8290</v>
      </c>
      <c r="P953">
        <f t="shared" si="42"/>
        <v>158.63999999999999</v>
      </c>
      <c r="S953" s="16">
        <f t="shared" si="44"/>
        <v>42480.653611111105</v>
      </c>
      <c r="T953" s="16">
        <f t="shared" si="43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8288</v>
      </c>
      <c r="O954" t="s">
        <v>8290</v>
      </c>
      <c r="P954">
        <f t="shared" si="42"/>
        <v>99.86</v>
      </c>
      <c r="S954" s="16">
        <f t="shared" si="44"/>
        <v>42662.613564814819</v>
      </c>
      <c r="T954" s="16">
        <f t="shared" si="43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8288</v>
      </c>
      <c r="O955" t="s">
        <v>8290</v>
      </c>
      <c r="P955">
        <f t="shared" si="42"/>
        <v>25.2</v>
      </c>
      <c r="S955" s="16">
        <f t="shared" si="44"/>
        <v>41999.164340277777</v>
      </c>
      <c r="T955" s="16">
        <f t="shared" si="43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8288</v>
      </c>
      <c r="O956" t="s">
        <v>8290</v>
      </c>
      <c r="P956">
        <f t="shared" si="42"/>
        <v>89.19</v>
      </c>
      <c r="S956" s="16">
        <f t="shared" si="44"/>
        <v>42194.833784722221</v>
      </c>
      <c r="T956" s="16">
        <f t="shared" si="43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8288</v>
      </c>
      <c r="O957" t="s">
        <v>8290</v>
      </c>
      <c r="P957">
        <f t="shared" si="42"/>
        <v>182.62</v>
      </c>
      <c r="S957" s="16">
        <f t="shared" si="44"/>
        <v>42586.295138888891</v>
      </c>
      <c r="T957" s="16">
        <f t="shared" si="43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8288</v>
      </c>
      <c r="O958" t="s">
        <v>8290</v>
      </c>
      <c r="P958">
        <f t="shared" si="42"/>
        <v>50.65</v>
      </c>
      <c r="S958" s="16">
        <f t="shared" si="44"/>
        <v>42060.913877314815</v>
      </c>
      <c r="T958" s="16">
        <f t="shared" si="43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8288</v>
      </c>
      <c r="O959" t="s">
        <v>8290</v>
      </c>
      <c r="P959">
        <f t="shared" si="42"/>
        <v>33.29</v>
      </c>
      <c r="S959" s="16">
        <f t="shared" si="44"/>
        <v>42660.552465277782</v>
      </c>
      <c r="T959" s="16">
        <f t="shared" si="43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8288</v>
      </c>
      <c r="O960" t="s">
        <v>8290</v>
      </c>
      <c r="P960">
        <f t="shared" si="42"/>
        <v>51.82</v>
      </c>
      <c r="S960" s="16">
        <f t="shared" si="44"/>
        <v>42082.802812499998</v>
      </c>
      <c r="T960" s="16">
        <f t="shared" si="43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8288</v>
      </c>
      <c r="O961" t="s">
        <v>8290</v>
      </c>
      <c r="P961">
        <f t="shared" si="42"/>
        <v>113.63</v>
      </c>
      <c r="S961" s="16">
        <f t="shared" si="44"/>
        <v>41993.174363425926</v>
      </c>
      <c r="T961" s="16">
        <f t="shared" si="43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8288</v>
      </c>
      <c r="O962" t="s">
        <v>8290</v>
      </c>
      <c r="P962">
        <f t="shared" si="42"/>
        <v>136.46</v>
      </c>
      <c r="S962" s="16">
        <f t="shared" si="44"/>
        <v>42766.626793981486</v>
      </c>
      <c r="T962" s="16">
        <f t="shared" si="43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8288</v>
      </c>
      <c r="O963" t="s">
        <v>8290</v>
      </c>
      <c r="P963">
        <f t="shared" ref="P963:P1026" si="45">IFERROR(ROUND(E963/L963,2),0)</f>
        <v>364.35</v>
      </c>
      <c r="S963" s="16">
        <f t="shared" si="44"/>
        <v>42740.693692129629</v>
      </c>
      <c r="T963" s="16">
        <f t="shared" ref="T963:T1026" si="46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8288</v>
      </c>
      <c r="O964" t="s">
        <v>8290</v>
      </c>
      <c r="P964">
        <f t="shared" si="45"/>
        <v>19.239999999999998</v>
      </c>
      <c r="S964" s="16">
        <f t="shared" si="44"/>
        <v>42373.712418981479</v>
      </c>
      <c r="T964" s="16">
        <f t="shared" si="46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8288</v>
      </c>
      <c r="O965" t="s">
        <v>8290</v>
      </c>
      <c r="P965">
        <f t="shared" si="45"/>
        <v>41.89</v>
      </c>
      <c r="S965" s="16">
        <f t="shared" ref="S965:S1028" si="47">(((J965/60)/60)/24)+DATE(1970,1,1)</f>
        <v>42625.635636574079</v>
      </c>
      <c r="T965" s="16">
        <f t="shared" si="46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8288</v>
      </c>
      <c r="O966" t="s">
        <v>8290</v>
      </c>
      <c r="P966">
        <f t="shared" si="45"/>
        <v>30.31</v>
      </c>
      <c r="S966" s="16">
        <f t="shared" si="47"/>
        <v>42208.628692129627</v>
      </c>
      <c r="T966" s="16">
        <f t="shared" si="46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8288</v>
      </c>
      <c r="O967" t="s">
        <v>8290</v>
      </c>
      <c r="P967">
        <f t="shared" si="45"/>
        <v>49.67</v>
      </c>
      <c r="S967" s="16">
        <f t="shared" si="47"/>
        <v>42637.016736111109</v>
      </c>
      <c r="T967" s="16">
        <f t="shared" si="46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8288</v>
      </c>
      <c r="O968" t="s">
        <v>8290</v>
      </c>
      <c r="P968">
        <f t="shared" si="45"/>
        <v>59.2</v>
      </c>
      <c r="S968" s="16">
        <f t="shared" si="47"/>
        <v>42619.635787037041</v>
      </c>
      <c r="T968" s="16">
        <f t="shared" si="46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8288</v>
      </c>
      <c r="O969" t="s">
        <v>8290</v>
      </c>
      <c r="P969">
        <f t="shared" si="45"/>
        <v>43.98</v>
      </c>
      <c r="S969" s="16">
        <f t="shared" si="47"/>
        <v>42422.254328703704</v>
      </c>
      <c r="T969" s="16">
        <f t="shared" si="46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8288</v>
      </c>
      <c r="O970" t="s">
        <v>8290</v>
      </c>
      <c r="P970">
        <f t="shared" si="45"/>
        <v>26.5</v>
      </c>
      <c r="S970" s="16">
        <f t="shared" si="47"/>
        <v>41836.847615740742</v>
      </c>
      <c r="T970" s="16">
        <f t="shared" si="46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8288</v>
      </c>
      <c r="O971" t="s">
        <v>8290</v>
      </c>
      <c r="P971">
        <f t="shared" si="45"/>
        <v>1272.73</v>
      </c>
      <c r="S971" s="16">
        <f t="shared" si="47"/>
        <v>42742.30332175926</v>
      </c>
      <c r="T971" s="16">
        <f t="shared" si="46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8288</v>
      </c>
      <c r="O972" t="s">
        <v>8290</v>
      </c>
      <c r="P972">
        <f t="shared" si="45"/>
        <v>164</v>
      </c>
      <c r="S972" s="16">
        <f t="shared" si="47"/>
        <v>42721.220520833333</v>
      </c>
      <c r="T972" s="16">
        <f t="shared" si="46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8288</v>
      </c>
      <c r="O973" t="s">
        <v>8290</v>
      </c>
      <c r="P973">
        <f t="shared" si="45"/>
        <v>45.2</v>
      </c>
      <c r="S973" s="16">
        <f t="shared" si="47"/>
        <v>42111.709027777775</v>
      </c>
      <c r="T973" s="16">
        <f t="shared" si="46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8288</v>
      </c>
      <c r="O974" t="s">
        <v>8290</v>
      </c>
      <c r="P974">
        <f t="shared" si="45"/>
        <v>153.88999999999999</v>
      </c>
      <c r="S974" s="16">
        <f t="shared" si="47"/>
        <v>41856.865717592591</v>
      </c>
      <c r="T974" s="16">
        <f t="shared" si="46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8288</v>
      </c>
      <c r="O975" t="s">
        <v>8290</v>
      </c>
      <c r="P975">
        <f t="shared" si="45"/>
        <v>51.38</v>
      </c>
      <c r="S975" s="16">
        <f t="shared" si="47"/>
        <v>42257.014965277776</v>
      </c>
      <c r="T975" s="16">
        <f t="shared" si="46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8288</v>
      </c>
      <c r="O976" t="s">
        <v>8290</v>
      </c>
      <c r="P976">
        <f t="shared" si="45"/>
        <v>93.33</v>
      </c>
      <c r="S976" s="16">
        <f t="shared" si="47"/>
        <v>42424.749490740738</v>
      </c>
      <c r="T976" s="16">
        <f t="shared" si="46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8288</v>
      </c>
      <c r="O977" t="s">
        <v>8290</v>
      </c>
      <c r="P977">
        <f t="shared" si="45"/>
        <v>108.63</v>
      </c>
      <c r="S977" s="16">
        <f t="shared" si="47"/>
        <v>42489.696585648147</v>
      </c>
      <c r="T977" s="16">
        <f t="shared" si="46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8288</v>
      </c>
      <c r="O978" t="s">
        <v>8290</v>
      </c>
      <c r="P978">
        <f t="shared" si="45"/>
        <v>160.5</v>
      </c>
      <c r="S978" s="16">
        <f t="shared" si="47"/>
        <v>42185.058993055558</v>
      </c>
      <c r="T978" s="16">
        <f t="shared" si="46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8288</v>
      </c>
      <c r="O979" t="s">
        <v>8290</v>
      </c>
      <c r="P979">
        <f t="shared" si="45"/>
        <v>75.75</v>
      </c>
      <c r="S979" s="16">
        <f t="shared" si="47"/>
        <v>42391.942094907412</v>
      </c>
      <c r="T979" s="16">
        <f t="shared" si="46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8288</v>
      </c>
      <c r="O980" t="s">
        <v>8290</v>
      </c>
      <c r="P980">
        <f t="shared" si="45"/>
        <v>790.84</v>
      </c>
      <c r="S980" s="16">
        <f t="shared" si="47"/>
        <v>42395.309039351851</v>
      </c>
      <c r="T980" s="16">
        <f t="shared" si="46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8288</v>
      </c>
      <c r="O981" t="s">
        <v>8290</v>
      </c>
      <c r="P981">
        <f t="shared" si="45"/>
        <v>301.94</v>
      </c>
      <c r="S981" s="16">
        <f t="shared" si="47"/>
        <v>42506.416990740734</v>
      </c>
      <c r="T981" s="16">
        <f t="shared" si="46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8288</v>
      </c>
      <c r="O982" t="s">
        <v>8290</v>
      </c>
      <c r="P982">
        <f t="shared" si="45"/>
        <v>47.94</v>
      </c>
      <c r="S982" s="16">
        <f t="shared" si="47"/>
        <v>41928.904189814813</v>
      </c>
      <c r="T982" s="16">
        <f t="shared" si="46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8288</v>
      </c>
      <c r="O983" t="s">
        <v>8290</v>
      </c>
      <c r="P983">
        <f t="shared" si="45"/>
        <v>2.75</v>
      </c>
      <c r="S983" s="16">
        <f t="shared" si="47"/>
        <v>41830.947013888886</v>
      </c>
      <c r="T983" s="16">
        <f t="shared" si="46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8288</v>
      </c>
      <c r="O984" t="s">
        <v>8290</v>
      </c>
      <c r="P984">
        <f t="shared" si="45"/>
        <v>1</v>
      </c>
      <c r="S984" s="16">
        <f t="shared" si="47"/>
        <v>42615.753310185188</v>
      </c>
      <c r="T984" s="16">
        <f t="shared" si="46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8288</v>
      </c>
      <c r="O985" t="s">
        <v>8290</v>
      </c>
      <c r="P985">
        <f t="shared" si="45"/>
        <v>171.79</v>
      </c>
      <c r="S985" s="16">
        <f t="shared" si="47"/>
        <v>42574.667650462965</v>
      </c>
      <c r="T985" s="16">
        <f t="shared" si="46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8288</v>
      </c>
      <c r="O986" t="s">
        <v>8290</v>
      </c>
      <c r="P986">
        <f t="shared" si="45"/>
        <v>35.33</v>
      </c>
      <c r="S986" s="16">
        <f t="shared" si="47"/>
        <v>42061.11583333333</v>
      </c>
      <c r="T986" s="16">
        <f t="shared" si="46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8288</v>
      </c>
      <c r="O987" t="s">
        <v>8290</v>
      </c>
      <c r="P987">
        <f t="shared" si="45"/>
        <v>82.09</v>
      </c>
      <c r="S987" s="16">
        <f t="shared" si="47"/>
        <v>42339.967708333337</v>
      </c>
      <c r="T987" s="16">
        <f t="shared" si="46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33">
        <v>20000</v>
      </c>
      <c r="E988" s="3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8288</v>
      </c>
      <c r="O988" t="s">
        <v>8290</v>
      </c>
      <c r="P988" s="35">
        <f t="shared" si="45"/>
        <v>110.87</v>
      </c>
      <c r="S988" s="16">
        <f t="shared" si="47"/>
        <v>42324.767361111109</v>
      </c>
      <c r="T988" s="16">
        <f t="shared" si="46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8288</v>
      </c>
      <c r="O989" t="s">
        <v>8290</v>
      </c>
      <c r="P989">
        <f t="shared" si="45"/>
        <v>161.22</v>
      </c>
      <c r="S989" s="16">
        <f t="shared" si="47"/>
        <v>41773.294560185182</v>
      </c>
      <c r="T989" s="16">
        <f t="shared" si="46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8288</v>
      </c>
      <c r="O990" t="s">
        <v>8290</v>
      </c>
      <c r="P990">
        <f t="shared" si="45"/>
        <v>0</v>
      </c>
      <c r="S990" s="16">
        <f t="shared" si="47"/>
        <v>42614.356770833328</v>
      </c>
      <c r="T990" s="16">
        <f t="shared" si="46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8288</v>
      </c>
      <c r="O991" t="s">
        <v>8290</v>
      </c>
      <c r="P991">
        <f t="shared" si="45"/>
        <v>52.41</v>
      </c>
      <c r="S991" s="16">
        <f t="shared" si="47"/>
        <v>42611.933969907404</v>
      </c>
      <c r="T991" s="16">
        <f t="shared" si="46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8288</v>
      </c>
      <c r="O992" t="s">
        <v>8290</v>
      </c>
      <c r="P992">
        <f t="shared" si="45"/>
        <v>13</v>
      </c>
      <c r="S992" s="16">
        <f t="shared" si="47"/>
        <v>41855.784305555557</v>
      </c>
      <c r="T992" s="16">
        <f t="shared" si="46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33">
        <v>5000</v>
      </c>
      <c r="E993" s="3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8288</v>
      </c>
      <c r="O993" t="s">
        <v>8290</v>
      </c>
      <c r="P993" s="35">
        <f t="shared" si="45"/>
        <v>30.29</v>
      </c>
      <c r="S993" s="16">
        <f t="shared" si="47"/>
        <v>42538.75680555556</v>
      </c>
      <c r="T993" s="16">
        <f t="shared" si="46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8288</v>
      </c>
      <c r="O994" t="s">
        <v>8290</v>
      </c>
      <c r="P994">
        <f t="shared" si="45"/>
        <v>116.75</v>
      </c>
      <c r="S994" s="16">
        <f t="shared" si="47"/>
        <v>42437.924988425926</v>
      </c>
      <c r="T994" s="16">
        <f t="shared" si="46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8288</v>
      </c>
      <c r="O995" t="s">
        <v>8290</v>
      </c>
      <c r="P995">
        <f t="shared" si="45"/>
        <v>89.6</v>
      </c>
      <c r="S995" s="16">
        <f t="shared" si="47"/>
        <v>42652.964907407411</v>
      </c>
      <c r="T995" s="16">
        <f t="shared" si="46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8288</v>
      </c>
      <c r="O996" t="s">
        <v>8290</v>
      </c>
      <c r="P996">
        <f t="shared" si="45"/>
        <v>424.45</v>
      </c>
      <c r="S996" s="16">
        <f t="shared" si="47"/>
        <v>41921.263078703705</v>
      </c>
      <c r="T996" s="16">
        <f t="shared" si="46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8288</v>
      </c>
      <c r="O997" t="s">
        <v>8290</v>
      </c>
      <c r="P997">
        <f t="shared" si="45"/>
        <v>80.67</v>
      </c>
      <c r="S997" s="16">
        <f t="shared" si="47"/>
        <v>41947.940740740742</v>
      </c>
      <c r="T997" s="16">
        <f t="shared" si="46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8288</v>
      </c>
      <c r="O998" t="s">
        <v>8290</v>
      </c>
      <c r="P998">
        <f t="shared" si="45"/>
        <v>13</v>
      </c>
      <c r="S998" s="16">
        <f t="shared" si="47"/>
        <v>41817.866435185184</v>
      </c>
      <c r="T998" s="16">
        <f t="shared" si="46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8288</v>
      </c>
      <c r="O999" t="s">
        <v>8290</v>
      </c>
      <c r="P999">
        <f t="shared" si="45"/>
        <v>8.1300000000000008</v>
      </c>
      <c r="S999" s="16">
        <f t="shared" si="47"/>
        <v>41941.10297453704</v>
      </c>
      <c r="T999" s="16">
        <f t="shared" si="46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8288</v>
      </c>
      <c r="O1000" t="s">
        <v>8290</v>
      </c>
      <c r="P1000">
        <f t="shared" si="45"/>
        <v>153.43</v>
      </c>
      <c r="S1000" s="16">
        <f t="shared" si="47"/>
        <v>42282.168993055559</v>
      </c>
      <c r="T1000" s="16">
        <f t="shared" si="46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8288</v>
      </c>
      <c r="O1001" t="s">
        <v>8290</v>
      </c>
      <c r="P1001">
        <f t="shared" si="45"/>
        <v>292.08</v>
      </c>
      <c r="S1001" s="16">
        <f t="shared" si="47"/>
        <v>41926.29965277778</v>
      </c>
      <c r="T1001" s="16">
        <f t="shared" si="46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8288</v>
      </c>
      <c r="O1002" t="s">
        <v>8290</v>
      </c>
      <c r="P1002">
        <f t="shared" si="45"/>
        <v>3304</v>
      </c>
      <c r="S1002" s="16">
        <f t="shared" si="47"/>
        <v>42749.059722222228</v>
      </c>
      <c r="T1002" s="16">
        <f t="shared" si="46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33">
        <v>5000</v>
      </c>
      <c r="E1003" s="3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8288</v>
      </c>
      <c r="O1003" t="s">
        <v>8290</v>
      </c>
      <c r="P1003" s="35">
        <f t="shared" si="45"/>
        <v>1300</v>
      </c>
      <c r="S1003" s="16">
        <f t="shared" si="47"/>
        <v>42720.720057870371</v>
      </c>
      <c r="T1003" s="16">
        <f t="shared" si="46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8288</v>
      </c>
      <c r="O1004" t="s">
        <v>8290</v>
      </c>
      <c r="P1004">
        <f t="shared" si="45"/>
        <v>134.55000000000001</v>
      </c>
      <c r="S1004" s="16">
        <f t="shared" si="47"/>
        <v>42325.684189814812</v>
      </c>
      <c r="T1004" s="16">
        <f t="shared" si="46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8288</v>
      </c>
      <c r="O1005" t="s">
        <v>8290</v>
      </c>
      <c r="P1005">
        <f t="shared" si="45"/>
        <v>214.07</v>
      </c>
      <c r="S1005" s="16">
        <f t="shared" si="47"/>
        <v>42780.709039351852</v>
      </c>
      <c r="T1005" s="16">
        <f t="shared" si="46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8288</v>
      </c>
      <c r="O1006" t="s">
        <v>8290</v>
      </c>
      <c r="P1006">
        <f t="shared" si="45"/>
        <v>216.34</v>
      </c>
      <c r="S1006" s="16">
        <f t="shared" si="47"/>
        <v>42388.708645833336</v>
      </c>
      <c r="T1006" s="16">
        <f t="shared" si="46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8288</v>
      </c>
      <c r="O1007" t="s">
        <v>8290</v>
      </c>
      <c r="P1007">
        <f t="shared" si="45"/>
        <v>932.31</v>
      </c>
      <c r="S1007" s="16">
        <f t="shared" si="47"/>
        <v>42276.624803240738</v>
      </c>
      <c r="T1007" s="16">
        <f t="shared" si="46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8288</v>
      </c>
      <c r="O1008" t="s">
        <v>8290</v>
      </c>
      <c r="P1008">
        <f t="shared" si="45"/>
        <v>29.25</v>
      </c>
      <c r="S1008" s="16">
        <f t="shared" si="47"/>
        <v>41977.040185185186</v>
      </c>
      <c r="T1008" s="16">
        <f t="shared" si="46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8288</v>
      </c>
      <c r="O1009" t="s">
        <v>8290</v>
      </c>
      <c r="P1009">
        <f t="shared" si="45"/>
        <v>174.95</v>
      </c>
      <c r="S1009" s="16">
        <f t="shared" si="47"/>
        <v>42676.583599537036</v>
      </c>
      <c r="T1009" s="16">
        <f t="shared" si="46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8288</v>
      </c>
      <c r="O1010" t="s">
        <v>8290</v>
      </c>
      <c r="P1010">
        <f t="shared" si="45"/>
        <v>250</v>
      </c>
      <c r="S1010" s="16">
        <f t="shared" si="47"/>
        <v>42702.809201388889</v>
      </c>
      <c r="T1010" s="16">
        <f t="shared" si="46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8288</v>
      </c>
      <c r="O1011" t="s">
        <v>8290</v>
      </c>
      <c r="P1011">
        <f t="shared" si="45"/>
        <v>65</v>
      </c>
      <c r="S1011" s="16">
        <f t="shared" si="47"/>
        <v>42510.604699074072</v>
      </c>
      <c r="T1011" s="16">
        <f t="shared" si="46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8288</v>
      </c>
      <c r="O1012" t="s">
        <v>8290</v>
      </c>
      <c r="P1012">
        <f t="shared" si="45"/>
        <v>55</v>
      </c>
      <c r="S1012" s="16">
        <f t="shared" si="47"/>
        <v>42561.829421296294</v>
      </c>
      <c r="T1012" s="16">
        <f t="shared" si="46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8288</v>
      </c>
      <c r="O1013" t="s">
        <v>8290</v>
      </c>
      <c r="P1013">
        <f t="shared" si="45"/>
        <v>75</v>
      </c>
      <c r="S1013" s="16">
        <f t="shared" si="47"/>
        <v>41946.898090277777</v>
      </c>
      <c r="T1013" s="16">
        <f t="shared" si="46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8288</v>
      </c>
      <c r="O1014" t="s">
        <v>8290</v>
      </c>
      <c r="P1014">
        <f t="shared" si="45"/>
        <v>1389.36</v>
      </c>
      <c r="S1014" s="16">
        <f t="shared" si="47"/>
        <v>42714.440416666665</v>
      </c>
      <c r="T1014" s="16">
        <f t="shared" si="46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8288</v>
      </c>
      <c r="O1015" t="s">
        <v>8290</v>
      </c>
      <c r="P1015">
        <f t="shared" si="45"/>
        <v>95.91</v>
      </c>
      <c r="S1015" s="16">
        <f t="shared" si="47"/>
        <v>42339.833981481483</v>
      </c>
      <c r="T1015" s="16">
        <f t="shared" si="46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8288</v>
      </c>
      <c r="O1016" t="s">
        <v>8290</v>
      </c>
      <c r="P1016">
        <f t="shared" si="45"/>
        <v>191.25</v>
      </c>
      <c r="S1016" s="16">
        <f t="shared" si="47"/>
        <v>41955.002488425926</v>
      </c>
      <c r="T1016" s="16">
        <f t="shared" si="46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8288</v>
      </c>
      <c r="O1017" t="s">
        <v>8290</v>
      </c>
      <c r="P1017">
        <f t="shared" si="45"/>
        <v>40</v>
      </c>
      <c r="S1017" s="16">
        <f t="shared" si="47"/>
        <v>42303.878414351857</v>
      </c>
      <c r="T1017" s="16">
        <f t="shared" si="46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8288</v>
      </c>
      <c r="O1018" t="s">
        <v>8290</v>
      </c>
      <c r="P1018">
        <f t="shared" si="45"/>
        <v>74.790000000000006</v>
      </c>
      <c r="S1018" s="16">
        <f t="shared" si="47"/>
        <v>42422.107129629629</v>
      </c>
      <c r="T1018" s="16">
        <f t="shared" si="46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8288</v>
      </c>
      <c r="O1019" t="s">
        <v>8290</v>
      </c>
      <c r="P1019">
        <f t="shared" si="45"/>
        <v>161.12</v>
      </c>
      <c r="S1019" s="16">
        <f t="shared" si="47"/>
        <v>42289.675173611111</v>
      </c>
      <c r="T1019" s="16">
        <f t="shared" si="46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8288</v>
      </c>
      <c r="O1020" t="s">
        <v>8290</v>
      </c>
      <c r="P1020">
        <f t="shared" si="45"/>
        <v>88.71</v>
      </c>
      <c r="S1020" s="16">
        <f t="shared" si="47"/>
        <v>42535.492280092592</v>
      </c>
      <c r="T1020" s="16">
        <f t="shared" si="46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8288</v>
      </c>
      <c r="O1021" t="s">
        <v>8290</v>
      </c>
      <c r="P1021">
        <f t="shared" si="45"/>
        <v>53.25</v>
      </c>
      <c r="S1021" s="16">
        <f t="shared" si="47"/>
        <v>42009.973946759259</v>
      </c>
      <c r="T1021" s="16">
        <f t="shared" si="46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8294</v>
      </c>
      <c r="O1022" t="s">
        <v>8299</v>
      </c>
      <c r="P1022">
        <f t="shared" si="45"/>
        <v>106.2</v>
      </c>
      <c r="S1022" s="16">
        <f t="shared" si="47"/>
        <v>42127.069548611107</v>
      </c>
      <c r="T1022" s="16">
        <f t="shared" si="46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8294</v>
      </c>
      <c r="O1023" t="s">
        <v>8299</v>
      </c>
      <c r="P1023">
        <f t="shared" si="45"/>
        <v>22.08</v>
      </c>
      <c r="S1023" s="16">
        <f t="shared" si="47"/>
        <v>42271.251979166671</v>
      </c>
      <c r="T1023" s="16">
        <f t="shared" si="46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8294</v>
      </c>
      <c r="O1024" t="s">
        <v>8299</v>
      </c>
      <c r="P1024">
        <f t="shared" si="45"/>
        <v>31.05</v>
      </c>
      <c r="S1024" s="16">
        <f t="shared" si="47"/>
        <v>42111.646724537044</v>
      </c>
      <c r="T1024" s="16">
        <f t="shared" si="46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33">
        <v>2000</v>
      </c>
      <c r="E1025" s="3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8294</v>
      </c>
      <c r="O1025" t="s">
        <v>8299</v>
      </c>
      <c r="P1025" s="35">
        <f t="shared" si="45"/>
        <v>36.21</v>
      </c>
      <c r="S1025" s="16">
        <f t="shared" si="47"/>
        <v>42145.919687500005</v>
      </c>
      <c r="T1025" s="16">
        <f t="shared" si="46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8294</v>
      </c>
      <c r="O1026" t="s">
        <v>8299</v>
      </c>
      <c r="P1026">
        <f t="shared" si="45"/>
        <v>388.98</v>
      </c>
      <c r="S1026" s="16">
        <f t="shared" si="47"/>
        <v>42370.580590277779</v>
      </c>
      <c r="T1026" s="16">
        <f t="shared" si="46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8294</v>
      </c>
      <c r="O1027" t="s">
        <v>8299</v>
      </c>
      <c r="P1027">
        <f t="shared" ref="P1027:P1090" si="48">IFERROR(ROUND(E1027/L1027,2),0)</f>
        <v>71.849999999999994</v>
      </c>
      <c r="S1027" s="16">
        <f t="shared" si="47"/>
        <v>42049.833761574075</v>
      </c>
      <c r="T1027" s="16">
        <f t="shared" ref="T1027:T1090" si="49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33">
        <v>7000</v>
      </c>
      <c r="E1028" s="3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8294</v>
      </c>
      <c r="O1028" t="s">
        <v>8299</v>
      </c>
      <c r="P1028" s="35">
        <f t="shared" si="48"/>
        <v>57.38</v>
      </c>
      <c r="S1028" s="16">
        <f t="shared" si="47"/>
        <v>42426.407592592594</v>
      </c>
      <c r="T1028" s="16">
        <f t="shared" si="49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8294</v>
      </c>
      <c r="O1029" t="s">
        <v>8299</v>
      </c>
      <c r="P1029">
        <f t="shared" si="48"/>
        <v>69.67</v>
      </c>
      <c r="S1029" s="16">
        <f t="shared" ref="S1029:S1092" si="50">(((J1029/60)/60)/24)+DATE(1970,1,1)</f>
        <v>41905.034108796295</v>
      </c>
      <c r="T1029" s="16">
        <f t="shared" si="49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33">
        <v>10000</v>
      </c>
      <c r="E1030" s="3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8294</v>
      </c>
      <c r="O1030" t="s">
        <v>8299</v>
      </c>
      <c r="P1030" s="35">
        <f t="shared" si="48"/>
        <v>45.99</v>
      </c>
      <c r="S1030" s="16">
        <f t="shared" si="50"/>
        <v>42755.627372685187</v>
      </c>
      <c r="T1030" s="16">
        <f t="shared" si="49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8294</v>
      </c>
      <c r="O1031" t="s">
        <v>8299</v>
      </c>
      <c r="P1031">
        <f t="shared" si="48"/>
        <v>79.260000000000005</v>
      </c>
      <c r="S1031" s="16">
        <f t="shared" si="50"/>
        <v>42044.711886574078</v>
      </c>
      <c r="T1031" s="16">
        <f t="shared" si="49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8294</v>
      </c>
      <c r="O1032" t="s">
        <v>8299</v>
      </c>
      <c r="P1032">
        <f t="shared" si="48"/>
        <v>43.03</v>
      </c>
      <c r="S1032" s="16">
        <f t="shared" si="50"/>
        <v>42611.483206018514</v>
      </c>
      <c r="T1032" s="16">
        <f t="shared" si="49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8294</v>
      </c>
      <c r="O1033" t="s">
        <v>8299</v>
      </c>
      <c r="P1033">
        <f t="shared" si="48"/>
        <v>108.48</v>
      </c>
      <c r="S1033" s="16">
        <f t="shared" si="50"/>
        <v>42324.764004629629</v>
      </c>
      <c r="T1033" s="16">
        <f t="shared" si="49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8294</v>
      </c>
      <c r="O1034" t="s">
        <v>8299</v>
      </c>
      <c r="P1034">
        <f t="shared" si="48"/>
        <v>61.03</v>
      </c>
      <c r="S1034" s="16">
        <f t="shared" si="50"/>
        <v>42514.666956018518</v>
      </c>
      <c r="T1034" s="16">
        <f t="shared" si="49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33">
        <v>1328</v>
      </c>
      <c r="E1035" s="3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8294</v>
      </c>
      <c r="O1035" t="s">
        <v>8299</v>
      </c>
      <c r="P1035" s="35">
        <f t="shared" si="48"/>
        <v>50.59</v>
      </c>
      <c r="S1035" s="16">
        <f t="shared" si="50"/>
        <v>42688.732407407413</v>
      </c>
      <c r="T1035" s="16">
        <f t="shared" si="49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8294</v>
      </c>
      <c r="O1036" t="s">
        <v>8299</v>
      </c>
      <c r="P1036">
        <f t="shared" si="48"/>
        <v>39.159999999999997</v>
      </c>
      <c r="S1036" s="16">
        <f t="shared" si="50"/>
        <v>42555.166712962964</v>
      </c>
      <c r="T1036" s="16">
        <f t="shared" si="49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8294</v>
      </c>
      <c r="O1037" t="s">
        <v>8299</v>
      </c>
      <c r="P1037">
        <f t="shared" si="48"/>
        <v>65.16</v>
      </c>
      <c r="S1037" s="16">
        <f t="shared" si="50"/>
        <v>42016.641435185185</v>
      </c>
      <c r="T1037" s="16">
        <f t="shared" si="49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8294</v>
      </c>
      <c r="O1038" t="s">
        <v>8299</v>
      </c>
      <c r="P1038">
        <f t="shared" si="48"/>
        <v>23.96</v>
      </c>
      <c r="S1038" s="16">
        <f t="shared" si="50"/>
        <v>41249.448958333334</v>
      </c>
      <c r="T1038" s="16">
        <f t="shared" si="49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8294</v>
      </c>
      <c r="O1039" t="s">
        <v>8299</v>
      </c>
      <c r="P1039">
        <f t="shared" si="48"/>
        <v>48.62</v>
      </c>
      <c r="S1039" s="16">
        <f t="shared" si="50"/>
        <v>42119.822476851856</v>
      </c>
      <c r="T1039" s="16">
        <f t="shared" si="49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8294</v>
      </c>
      <c r="O1040" t="s">
        <v>8299</v>
      </c>
      <c r="P1040">
        <f t="shared" si="48"/>
        <v>35.74</v>
      </c>
      <c r="S1040" s="16">
        <f t="shared" si="50"/>
        <v>42418.231747685189</v>
      </c>
      <c r="T1040" s="16">
        <f t="shared" si="49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8294</v>
      </c>
      <c r="O1041" t="s">
        <v>8299</v>
      </c>
      <c r="P1041">
        <f t="shared" si="48"/>
        <v>21.37</v>
      </c>
      <c r="S1041" s="16">
        <f t="shared" si="50"/>
        <v>42692.109328703707</v>
      </c>
      <c r="T1041" s="16">
        <f t="shared" si="49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8300</v>
      </c>
      <c r="O1042" t="s">
        <v>8301</v>
      </c>
      <c r="P1042">
        <f t="shared" si="48"/>
        <v>250</v>
      </c>
      <c r="S1042" s="16">
        <f t="shared" si="50"/>
        <v>42579.708437499998</v>
      </c>
      <c r="T1042" s="16">
        <f t="shared" si="49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8300</v>
      </c>
      <c r="O1043" t="s">
        <v>8301</v>
      </c>
      <c r="P1043">
        <f t="shared" si="48"/>
        <v>0</v>
      </c>
      <c r="S1043" s="16">
        <f t="shared" si="50"/>
        <v>41831.060092592597</v>
      </c>
      <c r="T1043" s="16">
        <f t="shared" si="49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8300</v>
      </c>
      <c r="O1044" t="s">
        <v>8301</v>
      </c>
      <c r="P1044">
        <f t="shared" si="48"/>
        <v>10</v>
      </c>
      <c r="S1044" s="16">
        <f t="shared" si="50"/>
        <v>41851.696157407408</v>
      </c>
      <c r="T1044" s="16">
        <f t="shared" si="49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8300</v>
      </c>
      <c r="O1045" t="s">
        <v>8301</v>
      </c>
      <c r="P1045">
        <f t="shared" si="48"/>
        <v>29.24</v>
      </c>
      <c r="S1045" s="16">
        <f t="shared" si="50"/>
        <v>42114.252951388888</v>
      </c>
      <c r="T1045" s="16">
        <f t="shared" si="49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8300</v>
      </c>
      <c r="O1046" t="s">
        <v>8301</v>
      </c>
      <c r="P1046">
        <f t="shared" si="48"/>
        <v>3</v>
      </c>
      <c r="S1046" s="16">
        <f t="shared" si="50"/>
        <v>42011.925937499997</v>
      </c>
      <c r="T1046" s="16">
        <f t="shared" si="49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8300</v>
      </c>
      <c r="O1047" t="s">
        <v>8301</v>
      </c>
      <c r="P1047">
        <f t="shared" si="48"/>
        <v>33.25</v>
      </c>
      <c r="S1047" s="16">
        <f t="shared" si="50"/>
        <v>41844.874421296299</v>
      </c>
      <c r="T1047" s="16">
        <f t="shared" si="49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8300</v>
      </c>
      <c r="O1048" t="s">
        <v>8301</v>
      </c>
      <c r="P1048">
        <f t="shared" si="48"/>
        <v>0</v>
      </c>
      <c r="S1048" s="16">
        <f t="shared" si="50"/>
        <v>42319.851388888885</v>
      </c>
      <c r="T1048" s="16">
        <f t="shared" si="49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8300</v>
      </c>
      <c r="O1049" t="s">
        <v>8301</v>
      </c>
      <c r="P1049">
        <f t="shared" si="48"/>
        <v>1</v>
      </c>
      <c r="S1049" s="16">
        <f t="shared" si="50"/>
        <v>41918.818460648145</v>
      </c>
      <c r="T1049" s="16">
        <f t="shared" si="49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8300</v>
      </c>
      <c r="O1050" t="s">
        <v>8301</v>
      </c>
      <c r="P1050">
        <f t="shared" si="48"/>
        <v>53</v>
      </c>
      <c r="S1050" s="16">
        <f t="shared" si="50"/>
        <v>42598.053113425922</v>
      </c>
      <c r="T1050" s="16">
        <f t="shared" si="49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8300</v>
      </c>
      <c r="O1051" t="s">
        <v>8301</v>
      </c>
      <c r="P1051">
        <f t="shared" si="48"/>
        <v>0</v>
      </c>
      <c r="S1051" s="16">
        <f t="shared" si="50"/>
        <v>42382.431076388893</v>
      </c>
      <c r="T1051" s="16">
        <f t="shared" si="49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8300</v>
      </c>
      <c r="O1052" t="s">
        <v>8301</v>
      </c>
      <c r="P1052">
        <f t="shared" si="48"/>
        <v>0</v>
      </c>
      <c r="S1052" s="16">
        <f t="shared" si="50"/>
        <v>42231.7971875</v>
      </c>
      <c r="T1052" s="16">
        <f t="shared" si="49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8300</v>
      </c>
      <c r="O1053" t="s">
        <v>8301</v>
      </c>
      <c r="P1053">
        <f t="shared" si="48"/>
        <v>0</v>
      </c>
      <c r="S1053" s="16">
        <f t="shared" si="50"/>
        <v>41850.014178240745</v>
      </c>
      <c r="T1053" s="16">
        <f t="shared" si="49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8300</v>
      </c>
      <c r="O1054" t="s">
        <v>8301</v>
      </c>
      <c r="P1054">
        <f t="shared" si="48"/>
        <v>0</v>
      </c>
      <c r="S1054" s="16">
        <f t="shared" si="50"/>
        <v>42483.797395833331</v>
      </c>
      <c r="T1054" s="16">
        <f t="shared" si="49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8300</v>
      </c>
      <c r="O1055" t="s">
        <v>8301</v>
      </c>
      <c r="P1055">
        <f t="shared" si="48"/>
        <v>15</v>
      </c>
      <c r="S1055" s="16">
        <f t="shared" si="50"/>
        <v>42775.172824074078</v>
      </c>
      <c r="T1055" s="16">
        <f t="shared" si="49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8300</v>
      </c>
      <c r="O1056" t="s">
        <v>8301</v>
      </c>
      <c r="P1056">
        <f t="shared" si="48"/>
        <v>0</v>
      </c>
      <c r="S1056" s="16">
        <f t="shared" si="50"/>
        <v>41831.851840277777</v>
      </c>
      <c r="T1056" s="16">
        <f t="shared" si="49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8300</v>
      </c>
      <c r="O1057" t="s">
        <v>8301</v>
      </c>
      <c r="P1057">
        <f t="shared" si="48"/>
        <v>0</v>
      </c>
      <c r="S1057" s="16">
        <f t="shared" si="50"/>
        <v>42406.992418981477</v>
      </c>
      <c r="T1057" s="16">
        <f t="shared" si="49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8300</v>
      </c>
      <c r="O1058" t="s">
        <v>8301</v>
      </c>
      <c r="P1058">
        <f t="shared" si="48"/>
        <v>0</v>
      </c>
      <c r="S1058" s="16">
        <f t="shared" si="50"/>
        <v>42058.719641203701</v>
      </c>
      <c r="T1058" s="16">
        <f t="shared" si="49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8300</v>
      </c>
      <c r="O1059" t="s">
        <v>8301</v>
      </c>
      <c r="P1059">
        <f t="shared" si="48"/>
        <v>0</v>
      </c>
      <c r="S1059" s="16">
        <f t="shared" si="50"/>
        <v>42678.871331018512</v>
      </c>
      <c r="T1059" s="16">
        <f t="shared" si="49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8300</v>
      </c>
      <c r="O1060" t="s">
        <v>8301</v>
      </c>
      <c r="P1060">
        <f t="shared" si="48"/>
        <v>0</v>
      </c>
      <c r="S1060" s="16">
        <f t="shared" si="50"/>
        <v>42047.900960648149</v>
      </c>
      <c r="T1060" s="16">
        <f t="shared" si="49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8300</v>
      </c>
      <c r="O1061" t="s">
        <v>8301</v>
      </c>
      <c r="P1061">
        <f t="shared" si="48"/>
        <v>0</v>
      </c>
      <c r="S1061" s="16">
        <f t="shared" si="50"/>
        <v>42046.79</v>
      </c>
      <c r="T1061" s="16">
        <f t="shared" si="49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8300</v>
      </c>
      <c r="O1062" t="s">
        <v>8301</v>
      </c>
      <c r="P1062">
        <f t="shared" si="48"/>
        <v>50</v>
      </c>
      <c r="S1062" s="16">
        <f t="shared" si="50"/>
        <v>42079.913113425922</v>
      </c>
      <c r="T1062" s="16">
        <f t="shared" si="49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8300</v>
      </c>
      <c r="O1063" t="s">
        <v>8301</v>
      </c>
      <c r="P1063">
        <f t="shared" si="48"/>
        <v>0</v>
      </c>
      <c r="S1063" s="16">
        <f t="shared" si="50"/>
        <v>42432.276712962965</v>
      </c>
      <c r="T1063" s="16">
        <f t="shared" si="49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8300</v>
      </c>
      <c r="O1064" t="s">
        <v>8301</v>
      </c>
      <c r="P1064">
        <f t="shared" si="48"/>
        <v>47.5</v>
      </c>
      <c r="S1064" s="16">
        <f t="shared" si="50"/>
        <v>42556.807187500002</v>
      </c>
      <c r="T1064" s="16">
        <f t="shared" si="49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8300</v>
      </c>
      <c r="O1065" t="s">
        <v>8301</v>
      </c>
      <c r="P1065">
        <f t="shared" si="48"/>
        <v>0</v>
      </c>
      <c r="S1065" s="16">
        <f t="shared" si="50"/>
        <v>42583.030810185184</v>
      </c>
      <c r="T1065" s="16">
        <f t="shared" si="49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8302</v>
      </c>
      <c r="O1066" t="s">
        <v>8303</v>
      </c>
      <c r="P1066">
        <f t="shared" si="48"/>
        <v>65.67</v>
      </c>
      <c r="S1066" s="16">
        <f t="shared" si="50"/>
        <v>41417.228043981479</v>
      </c>
      <c r="T1066" s="16">
        <f t="shared" si="49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8302</v>
      </c>
      <c r="O1067" t="s">
        <v>8303</v>
      </c>
      <c r="P1067">
        <f t="shared" si="48"/>
        <v>16.2</v>
      </c>
      <c r="S1067" s="16">
        <f t="shared" si="50"/>
        <v>41661.381041666667</v>
      </c>
      <c r="T1067" s="16">
        <f t="shared" si="49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8302</v>
      </c>
      <c r="O1068" t="s">
        <v>8303</v>
      </c>
      <c r="P1068">
        <f t="shared" si="48"/>
        <v>34.130000000000003</v>
      </c>
      <c r="S1068" s="16">
        <f t="shared" si="50"/>
        <v>41445.962754629632</v>
      </c>
      <c r="T1068" s="16">
        <f t="shared" si="49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8302</v>
      </c>
      <c r="O1069" t="s">
        <v>8303</v>
      </c>
      <c r="P1069">
        <f t="shared" si="48"/>
        <v>13</v>
      </c>
      <c r="S1069" s="16">
        <f t="shared" si="50"/>
        <v>41599.855682870373</v>
      </c>
      <c r="T1069" s="16">
        <f t="shared" si="49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8302</v>
      </c>
      <c r="O1070" t="s">
        <v>8303</v>
      </c>
      <c r="P1070">
        <f t="shared" si="48"/>
        <v>11.25</v>
      </c>
      <c r="S1070" s="16">
        <f t="shared" si="50"/>
        <v>42440.371111111104</v>
      </c>
      <c r="T1070" s="16">
        <f t="shared" si="49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8302</v>
      </c>
      <c r="O1071" t="s">
        <v>8303</v>
      </c>
      <c r="P1071">
        <f t="shared" si="48"/>
        <v>40.479999999999997</v>
      </c>
      <c r="S1071" s="16">
        <f t="shared" si="50"/>
        <v>41572.229849537034</v>
      </c>
      <c r="T1071" s="16">
        <f t="shared" si="49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8302</v>
      </c>
      <c r="O1072" t="s">
        <v>8303</v>
      </c>
      <c r="P1072">
        <f t="shared" si="48"/>
        <v>35</v>
      </c>
      <c r="S1072" s="16">
        <f t="shared" si="50"/>
        <v>41163.011828703704</v>
      </c>
      <c r="T1072" s="16">
        <f t="shared" si="49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8302</v>
      </c>
      <c r="O1073" t="s">
        <v>8303</v>
      </c>
      <c r="P1073">
        <f t="shared" si="48"/>
        <v>0</v>
      </c>
      <c r="S1073" s="16">
        <f t="shared" si="50"/>
        <v>42295.753391203703</v>
      </c>
      <c r="T1073" s="16">
        <f t="shared" si="49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8302</v>
      </c>
      <c r="O1074" t="s">
        <v>8303</v>
      </c>
      <c r="P1074">
        <f t="shared" si="48"/>
        <v>12.75</v>
      </c>
      <c r="S1074" s="16">
        <f t="shared" si="50"/>
        <v>41645.832141203704</v>
      </c>
      <c r="T1074" s="16">
        <f t="shared" si="49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8302</v>
      </c>
      <c r="O1075" t="s">
        <v>8303</v>
      </c>
      <c r="P1075">
        <f t="shared" si="48"/>
        <v>10</v>
      </c>
      <c r="S1075" s="16">
        <f t="shared" si="50"/>
        <v>40802.964594907404</v>
      </c>
      <c r="T1075" s="16">
        <f t="shared" si="49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8302</v>
      </c>
      <c r="O1076" t="s">
        <v>8303</v>
      </c>
      <c r="P1076">
        <f t="shared" si="48"/>
        <v>113.57</v>
      </c>
      <c r="S1076" s="16">
        <f t="shared" si="50"/>
        <v>41613.172974537039</v>
      </c>
      <c r="T1076" s="16">
        <f t="shared" si="49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8302</v>
      </c>
      <c r="O1077" t="s">
        <v>8303</v>
      </c>
      <c r="P1077">
        <f t="shared" si="48"/>
        <v>15</v>
      </c>
      <c r="S1077" s="16">
        <f t="shared" si="50"/>
        <v>41005.904120370367</v>
      </c>
      <c r="T1077" s="16">
        <f t="shared" si="49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8302</v>
      </c>
      <c r="O1078" t="s">
        <v>8303</v>
      </c>
      <c r="P1078">
        <f t="shared" si="48"/>
        <v>48.28</v>
      </c>
      <c r="S1078" s="16">
        <f t="shared" si="50"/>
        <v>41838.377893518518</v>
      </c>
      <c r="T1078" s="16">
        <f t="shared" si="49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8302</v>
      </c>
      <c r="O1079" t="s">
        <v>8303</v>
      </c>
      <c r="P1079">
        <f t="shared" si="48"/>
        <v>43.98</v>
      </c>
      <c r="S1079" s="16">
        <f t="shared" si="50"/>
        <v>42353.16679398148</v>
      </c>
      <c r="T1079" s="16">
        <f t="shared" si="49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8302</v>
      </c>
      <c r="O1080" t="s">
        <v>8303</v>
      </c>
      <c r="P1080">
        <f t="shared" si="48"/>
        <v>9</v>
      </c>
      <c r="S1080" s="16">
        <f t="shared" si="50"/>
        <v>40701.195844907408</v>
      </c>
      <c r="T1080" s="16">
        <f t="shared" si="49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8302</v>
      </c>
      <c r="O1081" t="s">
        <v>8303</v>
      </c>
      <c r="P1081">
        <f t="shared" si="48"/>
        <v>37.67</v>
      </c>
      <c r="S1081" s="16">
        <f t="shared" si="50"/>
        <v>42479.566388888896</v>
      </c>
      <c r="T1081" s="16">
        <f t="shared" si="49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8302</v>
      </c>
      <c r="O1082" t="s">
        <v>8303</v>
      </c>
      <c r="P1082">
        <f t="shared" si="48"/>
        <v>18.579999999999998</v>
      </c>
      <c r="S1082" s="16">
        <f t="shared" si="50"/>
        <v>41740.138113425928</v>
      </c>
      <c r="T1082" s="16">
        <f t="shared" si="49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8302</v>
      </c>
      <c r="O1083" t="s">
        <v>8303</v>
      </c>
      <c r="P1083">
        <f t="shared" si="48"/>
        <v>3</v>
      </c>
      <c r="S1083" s="16">
        <f t="shared" si="50"/>
        <v>42002.926990740743</v>
      </c>
      <c r="T1083" s="16">
        <f t="shared" si="49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8302</v>
      </c>
      <c r="O1084" t="s">
        <v>8303</v>
      </c>
      <c r="P1084">
        <f t="shared" si="48"/>
        <v>18.670000000000002</v>
      </c>
      <c r="S1084" s="16">
        <f t="shared" si="50"/>
        <v>41101.906111111115</v>
      </c>
      <c r="T1084" s="16">
        <f t="shared" si="49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8302</v>
      </c>
      <c r="O1085" t="s">
        <v>8303</v>
      </c>
      <c r="P1085">
        <f t="shared" si="48"/>
        <v>410</v>
      </c>
      <c r="S1085" s="16">
        <f t="shared" si="50"/>
        <v>41793.659525462965</v>
      </c>
      <c r="T1085" s="16">
        <f t="shared" si="49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8302</v>
      </c>
      <c r="O1086" t="s">
        <v>8303</v>
      </c>
      <c r="P1086">
        <f t="shared" si="48"/>
        <v>0</v>
      </c>
      <c r="S1086" s="16">
        <f t="shared" si="50"/>
        <v>41829.912083333329</v>
      </c>
      <c r="T1086" s="16">
        <f t="shared" si="49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8302</v>
      </c>
      <c r="O1087" t="s">
        <v>8303</v>
      </c>
      <c r="P1087">
        <f t="shared" si="48"/>
        <v>114</v>
      </c>
      <c r="S1087" s="16">
        <f t="shared" si="50"/>
        <v>42413.671006944445</v>
      </c>
      <c r="T1087" s="16">
        <f t="shared" si="49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8302</v>
      </c>
      <c r="O1088" t="s">
        <v>8303</v>
      </c>
      <c r="P1088">
        <f t="shared" si="48"/>
        <v>7.5</v>
      </c>
      <c r="S1088" s="16">
        <f t="shared" si="50"/>
        <v>41845.866793981484</v>
      </c>
      <c r="T1088" s="16">
        <f t="shared" si="49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8302</v>
      </c>
      <c r="O1089" t="s">
        <v>8303</v>
      </c>
      <c r="P1089">
        <f t="shared" si="48"/>
        <v>0</v>
      </c>
      <c r="S1089" s="16">
        <f t="shared" si="50"/>
        <v>41775.713969907411</v>
      </c>
      <c r="T1089" s="16">
        <f t="shared" si="49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8302</v>
      </c>
      <c r="O1090" t="s">
        <v>8303</v>
      </c>
      <c r="P1090">
        <f t="shared" si="48"/>
        <v>43.42</v>
      </c>
      <c r="S1090" s="16">
        <f t="shared" si="50"/>
        <v>41723.799386574072</v>
      </c>
      <c r="T1090" s="16">
        <f t="shared" si="49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8302</v>
      </c>
      <c r="O1091" t="s">
        <v>8303</v>
      </c>
      <c r="P1091">
        <f t="shared" ref="P1091:P1154" si="51">IFERROR(ROUND(E1091/L1091,2),0)</f>
        <v>23.96</v>
      </c>
      <c r="S1091" s="16">
        <f t="shared" si="50"/>
        <v>42151.189525462964</v>
      </c>
      <c r="T1091" s="16">
        <f t="shared" ref="T1091:T1154" si="52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8302</v>
      </c>
      <c r="O1092" t="s">
        <v>8303</v>
      </c>
      <c r="P1092">
        <f t="shared" si="51"/>
        <v>5</v>
      </c>
      <c r="S1092" s="16">
        <f t="shared" si="50"/>
        <v>42123.185798611114</v>
      </c>
      <c r="T1092" s="16">
        <f t="shared" si="52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33">
        <v>200</v>
      </c>
      <c r="E1093" s="3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8302</v>
      </c>
      <c r="O1093" t="s">
        <v>8303</v>
      </c>
      <c r="P1093" s="35">
        <f t="shared" si="51"/>
        <v>12.5</v>
      </c>
      <c r="S1093" s="16">
        <f t="shared" ref="S1093:S1156" si="53">(((J1093/60)/60)/24)+DATE(1970,1,1)</f>
        <v>42440.820277777777</v>
      </c>
      <c r="T1093" s="16">
        <f t="shared" si="52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8302</v>
      </c>
      <c r="O1094" t="s">
        <v>8303</v>
      </c>
      <c r="P1094">
        <f t="shared" si="51"/>
        <v>3</v>
      </c>
      <c r="S1094" s="16">
        <f t="shared" si="53"/>
        <v>41250.025902777779</v>
      </c>
      <c r="T1094" s="16">
        <f t="shared" si="52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8302</v>
      </c>
      <c r="O1095" t="s">
        <v>8303</v>
      </c>
      <c r="P1095">
        <f t="shared" si="51"/>
        <v>10.56</v>
      </c>
      <c r="S1095" s="16">
        <f t="shared" si="53"/>
        <v>42396.973807870367</v>
      </c>
      <c r="T1095" s="16">
        <f t="shared" si="52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8302</v>
      </c>
      <c r="O1096" t="s">
        <v>8303</v>
      </c>
      <c r="P1096">
        <f t="shared" si="51"/>
        <v>122</v>
      </c>
      <c r="S1096" s="16">
        <f t="shared" si="53"/>
        <v>40795.713344907403</v>
      </c>
      <c r="T1096" s="16">
        <f t="shared" si="52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8302</v>
      </c>
      <c r="O1097" t="s">
        <v>8303</v>
      </c>
      <c r="P1097">
        <f t="shared" si="51"/>
        <v>267.81</v>
      </c>
      <c r="S1097" s="16">
        <f t="shared" si="53"/>
        <v>41486.537268518521</v>
      </c>
      <c r="T1097" s="16">
        <f t="shared" si="52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8302</v>
      </c>
      <c r="O1098" t="s">
        <v>8303</v>
      </c>
      <c r="P1098">
        <f t="shared" si="51"/>
        <v>74.209999999999994</v>
      </c>
      <c r="S1098" s="16">
        <f t="shared" si="53"/>
        <v>41885.51798611111</v>
      </c>
      <c r="T1098" s="16">
        <f t="shared" si="52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8302</v>
      </c>
      <c r="O1099" t="s">
        <v>8303</v>
      </c>
      <c r="P1099">
        <f t="shared" si="51"/>
        <v>6.71</v>
      </c>
      <c r="S1099" s="16">
        <f t="shared" si="53"/>
        <v>41660.792557870373</v>
      </c>
      <c r="T1099" s="16">
        <f t="shared" si="52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8302</v>
      </c>
      <c r="O1100" t="s">
        <v>8303</v>
      </c>
      <c r="P1100">
        <f t="shared" si="51"/>
        <v>81.95</v>
      </c>
      <c r="S1100" s="16">
        <f t="shared" si="53"/>
        <v>41712.762673611112</v>
      </c>
      <c r="T1100" s="16">
        <f t="shared" si="52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33">
        <v>5000</v>
      </c>
      <c r="E1101" s="3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8302</v>
      </c>
      <c r="O1101" t="s">
        <v>8303</v>
      </c>
      <c r="P1101" s="35">
        <f t="shared" si="51"/>
        <v>25</v>
      </c>
      <c r="S1101" s="16">
        <f t="shared" si="53"/>
        <v>42107.836435185185</v>
      </c>
      <c r="T1101" s="16">
        <f t="shared" si="52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8302</v>
      </c>
      <c r="O1102" t="s">
        <v>8303</v>
      </c>
      <c r="P1102">
        <f t="shared" si="51"/>
        <v>10</v>
      </c>
      <c r="S1102" s="16">
        <f t="shared" si="53"/>
        <v>42384.110775462963</v>
      </c>
      <c r="T1102" s="16">
        <f t="shared" si="52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8302</v>
      </c>
      <c r="O1103" t="s">
        <v>8303</v>
      </c>
      <c r="P1103">
        <f t="shared" si="51"/>
        <v>6.83</v>
      </c>
      <c r="S1103" s="16">
        <f t="shared" si="53"/>
        <v>42538.77243055556</v>
      </c>
      <c r="T1103" s="16">
        <f t="shared" si="52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8302</v>
      </c>
      <c r="O1104" t="s">
        <v>8303</v>
      </c>
      <c r="P1104">
        <f t="shared" si="51"/>
        <v>17.71</v>
      </c>
      <c r="S1104" s="16">
        <f t="shared" si="53"/>
        <v>41577.045428240745</v>
      </c>
      <c r="T1104" s="16">
        <f t="shared" si="52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8302</v>
      </c>
      <c r="O1105" t="s">
        <v>8303</v>
      </c>
      <c r="P1105">
        <f t="shared" si="51"/>
        <v>16.2</v>
      </c>
      <c r="S1105" s="16">
        <f t="shared" si="53"/>
        <v>42479.22210648148</v>
      </c>
      <c r="T1105" s="16">
        <f t="shared" si="52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33">
        <v>60000</v>
      </c>
      <c r="E1106" s="3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8302</v>
      </c>
      <c r="O1106" t="s">
        <v>8303</v>
      </c>
      <c r="P1106" s="35">
        <f t="shared" si="51"/>
        <v>80.3</v>
      </c>
      <c r="S1106" s="16">
        <f t="shared" si="53"/>
        <v>41771.40996527778</v>
      </c>
      <c r="T1106" s="16">
        <f t="shared" si="52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8302</v>
      </c>
      <c r="O1107" t="s">
        <v>8303</v>
      </c>
      <c r="P1107">
        <f t="shared" si="51"/>
        <v>71.55</v>
      </c>
      <c r="S1107" s="16">
        <f t="shared" si="53"/>
        <v>41692.135729166665</v>
      </c>
      <c r="T1107" s="16">
        <f t="shared" si="52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8302</v>
      </c>
      <c r="O1108" t="s">
        <v>8303</v>
      </c>
      <c r="P1108">
        <f t="shared" si="51"/>
        <v>23.57</v>
      </c>
      <c r="S1108" s="16">
        <f t="shared" si="53"/>
        <v>40973.740451388891</v>
      </c>
      <c r="T1108" s="16">
        <f t="shared" si="52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8302</v>
      </c>
      <c r="O1109" t="s">
        <v>8303</v>
      </c>
      <c r="P1109">
        <f t="shared" si="51"/>
        <v>0</v>
      </c>
      <c r="S1109" s="16">
        <f t="shared" si="53"/>
        <v>41813.861388888887</v>
      </c>
      <c r="T1109" s="16">
        <f t="shared" si="52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8302</v>
      </c>
      <c r="O1110" t="s">
        <v>8303</v>
      </c>
      <c r="P1110">
        <f t="shared" si="51"/>
        <v>34.880000000000003</v>
      </c>
      <c r="S1110" s="16">
        <f t="shared" si="53"/>
        <v>40952.636979166666</v>
      </c>
      <c r="T1110" s="16">
        <f t="shared" si="52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8302</v>
      </c>
      <c r="O1111" t="s">
        <v>8303</v>
      </c>
      <c r="P1111">
        <f t="shared" si="51"/>
        <v>15</v>
      </c>
      <c r="S1111" s="16">
        <f t="shared" si="53"/>
        <v>42662.752199074079</v>
      </c>
      <c r="T1111" s="16">
        <f t="shared" si="52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8302</v>
      </c>
      <c r="O1112" t="s">
        <v>8303</v>
      </c>
      <c r="P1112">
        <f t="shared" si="51"/>
        <v>23.18</v>
      </c>
      <c r="S1112" s="16">
        <f t="shared" si="53"/>
        <v>41220.933124999996</v>
      </c>
      <c r="T1112" s="16">
        <f t="shared" si="52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8302</v>
      </c>
      <c r="O1113" t="s">
        <v>8303</v>
      </c>
      <c r="P1113">
        <f t="shared" si="51"/>
        <v>1</v>
      </c>
      <c r="S1113" s="16">
        <f t="shared" si="53"/>
        <v>42347.203587962969</v>
      </c>
      <c r="T1113" s="16">
        <f t="shared" si="52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8302</v>
      </c>
      <c r="O1114" t="s">
        <v>8303</v>
      </c>
      <c r="P1114">
        <f t="shared" si="51"/>
        <v>100.23</v>
      </c>
      <c r="S1114" s="16">
        <f t="shared" si="53"/>
        <v>41963.759386574078</v>
      </c>
      <c r="T1114" s="16">
        <f t="shared" si="52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33">
        <v>1000</v>
      </c>
      <c r="E1115" s="3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8302</v>
      </c>
      <c r="O1115" t="s">
        <v>8303</v>
      </c>
      <c r="P1115" s="35">
        <f t="shared" si="51"/>
        <v>5</v>
      </c>
      <c r="S1115" s="16">
        <f t="shared" si="53"/>
        <v>41835.977083333331</v>
      </c>
      <c r="T1115" s="16">
        <f t="shared" si="52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33">
        <v>6000</v>
      </c>
      <c r="E1116" s="3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8302</v>
      </c>
      <c r="O1116" t="s">
        <v>8303</v>
      </c>
      <c r="P1116" s="35">
        <f t="shared" si="51"/>
        <v>3.33</v>
      </c>
      <c r="S1116" s="16">
        <f t="shared" si="53"/>
        <v>41526.345914351856</v>
      </c>
      <c r="T1116" s="16">
        <f t="shared" si="52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8302</v>
      </c>
      <c r="O1117" t="s">
        <v>8303</v>
      </c>
      <c r="P1117">
        <f t="shared" si="51"/>
        <v>13.25</v>
      </c>
      <c r="S1117" s="16">
        <f t="shared" si="53"/>
        <v>42429.695543981477</v>
      </c>
      <c r="T1117" s="16">
        <f t="shared" si="52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8302</v>
      </c>
      <c r="O1118" t="s">
        <v>8303</v>
      </c>
      <c r="P1118">
        <f t="shared" si="51"/>
        <v>17.850000000000001</v>
      </c>
      <c r="S1118" s="16">
        <f t="shared" si="53"/>
        <v>41009.847314814811</v>
      </c>
      <c r="T1118" s="16">
        <f t="shared" si="52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8302</v>
      </c>
      <c r="O1119" t="s">
        <v>8303</v>
      </c>
      <c r="P1119">
        <f t="shared" si="51"/>
        <v>10.38</v>
      </c>
      <c r="S1119" s="16">
        <f t="shared" si="53"/>
        <v>42333.598530092597</v>
      </c>
      <c r="T1119" s="16">
        <f t="shared" si="52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8302</v>
      </c>
      <c r="O1120" t="s">
        <v>8303</v>
      </c>
      <c r="P1120">
        <f t="shared" si="51"/>
        <v>36.33</v>
      </c>
      <c r="S1120" s="16">
        <f t="shared" si="53"/>
        <v>41704.16642361111</v>
      </c>
      <c r="T1120" s="16">
        <f t="shared" si="52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8302</v>
      </c>
      <c r="O1121" t="s">
        <v>8303</v>
      </c>
      <c r="P1121">
        <f t="shared" si="51"/>
        <v>5</v>
      </c>
      <c r="S1121" s="16">
        <f t="shared" si="53"/>
        <v>41722.792407407411</v>
      </c>
      <c r="T1121" s="16">
        <f t="shared" si="52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8302</v>
      </c>
      <c r="O1122" t="s">
        <v>8303</v>
      </c>
      <c r="P1122">
        <f t="shared" si="51"/>
        <v>0</v>
      </c>
      <c r="S1122" s="16">
        <f t="shared" si="53"/>
        <v>40799.872685185182</v>
      </c>
      <c r="T1122" s="16">
        <f t="shared" si="52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8302</v>
      </c>
      <c r="O1123" t="s">
        <v>8303</v>
      </c>
      <c r="P1123">
        <f t="shared" si="51"/>
        <v>5.8</v>
      </c>
      <c r="S1123" s="16">
        <f t="shared" si="53"/>
        <v>42412.934212962966</v>
      </c>
      <c r="T1123" s="16">
        <f t="shared" si="52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33">
        <v>3200</v>
      </c>
      <c r="E1124" s="3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8302</v>
      </c>
      <c r="O1124" t="s">
        <v>8303</v>
      </c>
      <c r="P1124" s="35">
        <f t="shared" si="51"/>
        <v>0</v>
      </c>
      <c r="S1124" s="16">
        <f t="shared" si="53"/>
        <v>41410.703993055555</v>
      </c>
      <c r="T1124" s="16">
        <f t="shared" si="52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8302</v>
      </c>
      <c r="O1125" t="s">
        <v>8303</v>
      </c>
      <c r="P1125">
        <f t="shared" si="51"/>
        <v>3.67</v>
      </c>
      <c r="S1125" s="16">
        <f t="shared" si="53"/>
        <v>41718.5237037037</v>
      </c>
      <c r="T1125" s="16">
        <f t="shared" si="52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8302</v>
      </c>
      <c r="O1126" t="s">
        <v>8304</v>
      </c>
      <c r="P1126">
        <f t="shared" si="51"/>
        <v>60.71</v>
      </c>
      <c r="S1126" s="16">
        <f t="shared" si="53"/>
        <v>42094.667256944449</v>
      </c>
      <c r="T1126" s="16">
        <f t="shared" si="52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33">
        <v>3000</v>
      </c>
      <c r="E1127" s="3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8302</v>
      </c>
      <c r="O1127" t="s">
        <v>8304</v>
      </c>
      <c r="P1127" s="35">
        <f t="shared" si="51"/>
        <v>0</v>
      </c>
      <c r="S1127" s="16">
        <f t="shared" si="53"/>
        <v>42212.624189814815</v>
      </c>
      <c r="T1127" s="16">
        <f t="shared" si="52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8302</v>
      </c>
      <c r="O1128" t="s">
        <v>8304</v>
      </c>
      <c r="P1128">
        <f t="shared" si="51"/>
        <v>5</v>
      </c>
      <c r="S1128" s="16">
        <f t="shared" si="53"/>
        <v>42535.327476851846</v>
      </c>
      <c r="T1128" s="16">
        <f t="shared" si="52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8302</v>
      </c>
      <c r="O1129" t="s">
        <v>8304</v>
      </c>
      <c r="P1129">
        <f t="shared" si="51"/>
        <v>25.43</v>
      </c>
      <c r="S1129" s="16">
        <f t="shared" si="53"/>
        <v>41926.854166666664</v>
      </c>
      <c r="T1129" s="16">
        <f t="shared" si="52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33">
        <v>1000</v>
      </c>
      <c r="E1130" s="3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8302</v>
      </c>
      <c r="O1130" t="s">
        <v>8304</v>
      </c>
      <c r="P1130" s="35">
        <f t="shared" si="51"/>
        <v>1</v>
      </c>
      <c r="S1130" s="16">
        <f t="shared" si="53"/>
        <v>41828.649502314816</v>
      </c>
      <c r="T1130" s="16">
        <f t="shared" si="52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8302</v>
      </c>
      <c r="O1131" t="s">
        <v>8304</v>
      </c>
      <c r="P1131">
        <f t="shared" si="51"/>
        <v>10.5</v>
      </c>
      <c r="S1131" s="16">
        <f t="shared" si="53"/>
        <v>42496.264965277776</v>
      </c>
      <c r="T1131" s="16">
        <f t="shared" si="52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8302</v>
      </c>
      <c r="O1132" t="s">
        <v>8304</v>
      </c>
      <c r="P1132">
        <f t="shared" si="51"/>
        <v>3.67</v>
      </c>
      <c r="S1132" s="16">
        <f t="shared" si="53"/>
        <v>41908.996527777781</v>
      </c>
      <c r="T1132" s="16">
        <f t="shared" si="52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8302</v>
      </c>
      <c r="O1133" t="s">
        <v>8304</v>
      </c>
      <c r="P1133">
        <f t="shared" si="51"/>
        <v>0</v>
      </c>
      <c r="S1133" s="16">
        <f t="shared" si="53"/>
        <v>42332.908194444448</v>
      </c>
      <c r="T1133" s="16">
        <f t="shared" si="52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8302</v>
      </c>
      <c r="O1134" t="s">
        <v>8304</v>
      </c>
      <c r="P1134">
        <f t="shared" si="51"/>
        <v>110.62</v>
      </c>
      <c r="S1134" s="16">
        <f t="shared" si="53"/>
        <v>42706.115405092598</v>
      </c>
      <c r="T1134" s="16">
        <f t="shared" si="52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33">
        <v>3000</v>
      </c>
      <c r="E1135" s="3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8302</v>
      </c>
      <c r="O1135" t="s">
        <v>8304</v>
      </c>
      <c r="P1135" s="35">
        <f t="shared" si="51"/>
        <v>20</v>
      </c>
      <c r="S1135" s="16">
        <f t="shared" si="53"/>
        <v>41821.407187500001</v>
      </c>
      <c r="T1135" s="16">
        <f t="shared" si="52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8302</v>
      </c>
      <c r="O1136" t="s">
        <v>8304</v>
      </c>
      <c r="P1136">
        <f t="shared" si="51"/>
        <v>1</v>
      </c>
      <c r="S1136" s="16">
        <f t="shared" si="53"/>
        <v>41958.285046296296</v>
      </c>
      <c r="T1136" s="16">
        <f t="shared" si="52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8302</v>
      </c>
      <c r="O1137" t="s">
        <v>8304</v>
      </c>
      <c r="P1137">
        <f t="shared" si="51"/>
        <v>50</v>
      </c>
      <c r="S1137" s="16">
        <f t="shared" si="53"/>
        <v>42558.989513888882</v>
      </c>
      <c r="T1137" s="16">
        <f t="shared" si="52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8302</v>
      </c>
      <c r="O1138" t="s">
        <v>8304</v>
      </c>
      <c r="P1138">
        <f t="shared" si="51"/>
        <v>45</v>
      </c>
      <c r="S1138" s="16">
        <f t="shared" si="53"/>
        <v>42327.671631944439</v>
      </c>
      <c r="T1138" s="16">
        <f t="shared" si="52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8302</v>
      </c>
      <c r="O1139" t="s">
        <v>8304</v>
      </c>
      <c r="P1139">
        <f t="shared" si="51"/>
        <v>253.21</v>
      </c>
      <c r="S1139" s="16">
        <f t="shared" si="53"/>
        <v>42453.819687499999</v>
      </c>
      <c r="T1139" s="16">
        <f t="shared" si="52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8302</v>
      </c>
      <c r="O1140" t="s">
        <v>8304</v>
      </c>
      <c r="P1140">
        <f t="shared" si="51"/>
        <v>31.25</v>
      </c>
      <c r="S1140" s="16">
        <f t="shared" si="53"/>
        <v>42736.9066087963</v>
      </c>
      <c r="T1140" s="16">
        <f t="shared" si="52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8302</v>
      </c>
      <c r="O1141" t="s">
        <v>8304</v>
      </c>
      <c r="P1141">
        <f t="shared" si="51"/>
        <v>5</v>
      </c>
      <c r="S1141" s="16">
        <f t="shared" si="53"/>
        <v>41975.347523148142</v>
      </c>
      <c r="T1141" s="16">
        <f t="shared" si="52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33">
        <v>5000</v>
      </c>
      <c r="E1142" s="3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8302</v>
      </c>
      <c r="O1142" t="s">
        <v>8304</v>
      </c>
      <c r="P1142" s="35">
        <f t="shared" si="51"/>
        <v>0</v>
      </c>
      <c r="S1142" s="16">
        <f t="shared" si="53"/>
        <v>42192.462048611109</v>
      </c>
      <c r="T1142" s="16">
        <f t="shared" si="52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8302</v>
      </c>
      <c r="O1143" t="s">
        <v>8304</v>
      </c>
      <c r="P1143">
        <f t="shared" si="51"/>
        <v>0</v>
      </c>
      <c r="S1143" s="16">
        <f t="shared" si="53"/>
        <v>42164.699652777781</v>
      </c>
      <c r="T1143" s="16">
        <f t="shared" si="52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8302</v>
      </c>
      <c r="O1144" t="s">
        <v>8304</v>
      </c>
      <c r="P1144">
        <f t="shared" si="51"/>
        <v>0</v>
      </c>
      <c r="S1144" s="16">
        <f t="shared" si="53"/>
        <v>42022.006099537044</v>
      </c>
      <c r="T1144" s="16">
        <f t="shared" si="52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8302</v>
      </c>
      <c r="O1145" t="s">
        <v>8304</v>
      </c>
      <c r="P1145">
        <f t="shared" si="51"/>
        <v>23.25</v>
      </c>
      <c r="S1145" s="16">
        <f t="shared" si="53"/>
        <v>42325.19358796296</v>
      </c>
      <c r="T1145" s="16">
        <f t="shared" si="52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8305</v>
      </c>
      <c r="O1146" t="s">
        <v>8306</v>
      </c>
      <c r="P1146">
        <f t="shared" si="51"/>
        <v>0</v>
      </c>
      <c r="S1146" s="16">
        <f t="shared" si="53"/>
        <v>42093.181944444441</v>
      </c>
      <c r="T1146" s="16">
        <f t="shared" si="52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8305</v>
      </c>
      <c r="O1147" t="s">
        <v>8306</v>
      </c>
      <c r="P1147">
        <f t="shared" si="51"/>
        <v>100</v>
      </c>
      <c r="S1147" s="16">
        <f t="shared" si="53"/>
        <v>41854.747592592597</v>
      </c>
      <c r="T1147" s="16">
        <f t="shared" si="52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8305</v>
      </c>
      <c r="O1148" t="s">
        <v>8306</v>
      </c>
      <c r="P1148">
        <f t="shared" si="51"/>
        <v>44.17</v>
      </c>
      <c r="S1148" s="16">
        <f t="shared" si="53"/>
        <v>41723.9533912037</v>
      </c>
      <c r="T1148" s="16">
        <f t="shared" si="52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8305</v>
      </c>
      <c r="O1149" t="s">
        <v>8306</v>
      </c>
      <c r="P1149">
        <f t="shared" si="51"/>
        <v>0</v>
      </c>
      <c r="S1149" s="16">
        <f t="shared" si="53"/>
        <v>41871.972025462965</v>
      </c>
      <c r="T1149" s="16">
        <f t="shared" si="52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8305</v>
      </c>
      <c r="O1150" t="s">
        <v>8306</v>
      </c>
      <c r="P1150">
        <f t="shared" si="51"/>
        <v>24.33</v>
      </c>
      <c r="S1150" s="16">
        <f t="shared" si="53"/>
        <v>42675.171076388884</v>
      </c>
      <c r="T1150" s="16">
        <f t="shared" si="52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8305</v>
      </c>
      <c r="O1151" t="s">
        <v>8306</v>
      </c>
      <c r="P1151">
        <f t="shared" si="51"/>
        <v>37.5</v>
      </c>
      <c r="S1151" s="16">
        <f t="shared" si="53"/>
        <v>42507.71025462963</v>
      </c>
      <c r="T1151" s="16">
        <f t="shared" si="52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8305</v>
      </c>
      <c r="O1152" t="s">
        <v>8306</v>
      </c>
      <c r="P1152">
        <f t="shared" si="51"/>
        <v>42</v>
      </c>
      <c r="S1152" s="16">
        <f t="shared" si="53"/>
        <v>42317.954571759255</v>
      </c>
      <c r="T1152" s="16">
        <f t="shared" si="52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8305</v>
      </c>
      <c r="O1153" t="s">
        <v>8306</v>
      </c>
      <c r="P1153">
        <f t="shared" si="51"/>
        <v>0</v>
      </c>
      <c r="S1153" s="16">
        <f t="shared" si="53"/>
        <v>42224.102581018517</v>
      </c>
      <c r="T1153" s="16">
        <f t="shared" si="52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8305</v>
      </c>
      <c r="O1154" t="s">
        <v>8306</v>
      </c>
      <c r="P1154">
        <f t="shared" si="51"/>
        <v>60.73</v>
      </c>
      <c r="S1154" s="16">
        <f t="shared" si="53"/>
        <v>42109.709629629629</v>
      </c>
      <c r="T1154" s="16">
        <f t="shared" si="52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8305</v>
      </c>
      <c r="O1155" t="s">
        <v>8306</v>
      </c>
      <c r="P1155">
        <f t="shared" ref="P1155:P1218" si="54">IFERROR(ROUND(E1155/L1155,2),0)</f>
        <v>50</v>
      </c>
      <c r="S1155" s="16">
        <f t="shared" si="53"/>
        <v>42143.714178240742</v>
      </c>
      <c r="T1155" s="16">
        <f t="shared" ref="T1155:T1218" si="5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8305</v>
      </c>
      <c r="O1156" t="s">
        <v>8306</v>
      </c>
      <c r="P1156">
        <f t="shared" si="54"/>
        <v>108.33</v>
      </c>
      <c r="S1156" s="16">
        <f t="shared" si="53"/>
        <v>42223.108865740738</v>
      </c>
      <c r="T1156" s="16">
        <f t="shared" si="5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8305</v>
      </c>
      <c r="O1157" t="s">
        <v>8306</v>
      </c>
      <c r="P1157">
        <f t="shared" si="54"/>
        <v>23.5</v>
      </c>
      <c r="S1157" s="16">
        <f t="shared" ref="S1157:S1220" si="56">(((J1157/60)/60)/24)+DATE(1970,1,1)</f>
        <v>41835.763981481483</v>
      </c>
      <c r="T1157" s="16">
        <f t="shared" si="5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8305</v>
      </c>
      <c r="O1158" t="s">
        <v>8306</v>
      </c>
      <c r="P1158">
        <f t="shared" si="54"/>
        <v>0</v>
      </c>
      <c r="S1158" s="16">
        <f t="shared" si="56"/>
        <v>42029.07131944444</v>
      </c>
      <c r="T1158" s="16">
        <f t="shared" si="5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8305</v>
      </c>
      <c r="O1159" t="s">
        <v>8306</v>
      </c>
      <c r="P1159">
        <f t="shared" si="54"/>
        <v>50.33</v>
      </c>
      <c r="S1159" s="16">
        <f t="shared" si="56"/>
        <v>41918.628240740742</v>
      </c>
      <c r="T1159" s="16">
        <f t="shared" si="5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8305</v>
      </c>
      <c r="O1160" t="s">
        <v>8306</v>
      </c>
      <c r="P1160">
        <f t="shared" si="54"/>
        <v>11.67</v>
      </c>
      <c r="S1160" s="16">
        <f t="shared" si="56"/>
        <v>41952.09175925926</v>
      </c>
      <c r="T1160" s="16">
        <f t="shared" si="5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8305</v>
      </c>
      <c r="O1161" t="s">
        <v>8306</v>
      </c>
      <c r="P1161">
        <f t="shared" si="54"/>
        <v>0</v>
      </c>
      <c r="S1161" s="16">
        <f t="shared" si="56"/>
        <v>42154.726446759261</v>
      </c>
      <c r="T1161" s="16">
        <f t="shared" si="5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8305</v>
      </c>
      <c r="O1162" t="s">
        <v>8306</v>
      </c>
      <c r="P1162">
        <f t="shared" si="54"/>
        <v>60.79</v>
      </c>
      <c r="S1162" s="16">
        <f t="shared" si="56"/>
        <v>42061.154930555553</v>
      </c>
      <c r="T1162" s="16">
        <f t="shared" si="5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8305</v>
      </c>
      <c r="O1163" t="s">
        <v>8306</v>
      </c>
      <c r="P1163">
        <f t="shared" si="54"/>
        <v>0</v>
      </c>
      <c r="S1163" s="16">
        <f t="shared" si="56"/>
        <v>42122.629502314812</v>
      </c>
      <c r="T1163" s="16">
        <f t="shared" si="5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8305</v>
      </c>
      <c r="O1164" t="s">
        <v>8306</v>
      </c>
      <c r="P1164">
        <f t="shared" si="54"/>
        <v>17.5</v>
      </c>
      <c r="S1164" s="16">
        <f t="shared" si="56"/>
        <v>41876.683611111112</v>
      </c>
      <c r="T1164" s="16">
        <f t="shared" si="5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8305</v>
      </c>
      <c r="O1165" t="s">
        <v>8306</v>
      </c>
      <c r="P1165">
        <f t="shared" si="54"/>
        <v>0</v>
      </c>
      <c r="S1165" s="16">
        <f t="shared" si="56"/>
        <v>41830.723611111112</v>
      </c>
      <c r="T1165" s="16">
        <f t="shared" si="5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8305</v>
      </c>
      <c r="O1166" t="s">
        <v>8306</v>
      </c>
      <c r="P1166">
        <f t="shared" si="54"/>
        <v>0</v>
      </c>
      <c r="S1166" s="16">
        <f t="shared" si="56"/>
        <v>42509.724328703705</v>
      </c>
      <c r="T1166" s="16">
        <f t="shared" si="5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8305</v>
      </c>
      <c r="O1167" t="s">
        <v>8306</v>
      </c>
      <c r="P1167">
        <f t="shared" si="54"/>
        <v>82.82</v>
      </c>
      <c r="S1167" s="16">
        <f t="shared" si="56"/>
        <v>41792.214467592588</v>
      </c>
      <c r="T1167" s="16">
        <f t="shared" si="5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8305</v>
      </c>
      <c r="O1168" t="s">
        <v>8306</v>
      </c>
      <c r="P1168">
        <f t="shared" si="54"/>
        <v>358.88</v>
      </c>
      <c r="S1168" s="16">
        <f t="shared" si="56"/>
        <v>42150.485439814816</v>
      </c>
      <c r="T1168" s="16">
        <f t="shared" si="5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8305</v>
      </c>
      <c r="O1169" t="s">
        <v>8306</v>
      </c>
      <c r="P1169">
        <f t="shared" si="54"/>
        <v>61.19</v>
      </c>
      <c r="S1169" s="16">
        <f t="shared" si="56"/>
        <v>41863.734895833331</v>
      </c>
      <c r="T1169" s="16">
        <f t="shared" si="5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8305</v>
      </c>
      <c r="O1170" t="s">
        <v>8306</v>
      </c>
      <c r="P1170">
        <f t="shared" si="54"/>
        <v>340</v>
      </c>
      <c r="S1170" s="16">
        <f t="shared" si="56"/>
        <v>42605.053993055553</v>
      </c>
      <c r="T1170" s="16">
        <f t="shared" si="5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8305</v>
      </c>
      <c r="O1171" t="s">
        <v>8306</v>
      </c>
      <c r="P1171">
        <f t="shared" si="54"/>
        <v>5.67</v>
      </c>
      <c r="S1171" s="16">
        <f t="shared" si="56"/>
        <v>42027.353738425925</v>
      </c>
      <c r="T1171" s="16">
        <f t="shared" si="5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33">
        <v>25000</v>
      </c>
      <c r="E1172" s="3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8305</v>
      </c>
      <c r="O1172" t="s">
        <v>8306</v>
      </c>
      <c r="P1172" s="35">
        <f t="shared" si="54"/>
        <v>50</v>
      </c>
      <c r="S1172" s="16">
        <f t="shared" si="56"/>
        <v>42124.893182870372</v>
      </c>
      <c r="T1172" s="16">
        <f t="shared" si="5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8305</v>
      </c>
      <c r="O1173" t="s">
        <v>8306</v>
      </c>
      <c r="P1173">
        <f t="shared" si="54"/>
        <v>25</v>
      </c>
      <c r="S1173" s="16">
        <f t="shared" si="56"/>
        <v>41938.804710648146</v>
      </c>
      <c r="T1173" s="16">
        <f t="shared" si="5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8305</v>
      </c>
      <c r="O1174" t="s">
        <v>8306</v>
      </c>
      <c r="P1174">
        <f t="shared" si="54"/>
        <v>0</v>
      </c>
      <c r="S1174" s="16">
        <f t="shared" si="56"/>
        <v>41841.682314814818</v>
      </c>
      <c r="T1174" s="16">
        <f t="shared" si="5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8305</v>
      </c>
      <c r="O1175" t="s">
        <v>8306</v>
      </c>
      <c r="P1175">
        <f t="shared" si="54"/>
        <v>30</v>
      </c>
      <c r="S1175" s="16">
        <f t="shared" si="56"/>
        <v>42184.185844907406</v>
      </c>
      <c r="T1175" s="16">
        <f t="shared" si="5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8305</v>
      </c>
      <c r="O1176" t="s">
        <v>8306</v>
      </c>
      <c r="P1176">
        <f t="shared" si="54"/>
        <v>46.63</v>
      </c>
      <c r="S1176" s="16">
        <f t="shared" si="56"/>
        <v>42468.84174768519</v>
      </c>
      <c r="T1176" s="16">
        <f t="shared" si="5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8305</v>
      </c>
      <c r="O1177" t="s">
        <v>8306</v>
      </c>
      <c r="P1177">
        <f t="shared" si="54"/>
        <v>65</v>
      </c>
      <c r="S1177" s="16">
        <f t="shared" si="56"/>
        <v>42170.728460648148</v>
      </c>
      <c r="T1177" s="16">
        <f t="shared" si="5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8305</v>
      </c>
      <c r="O1178" t="s">
        <v>8306</v>
      </c>
      <c r="P1178">
        <f t="shared" si="54"/>
        <v>10</v>
      </c>
      <c r="S1178" s="16">
        <f t="shared" si="56"/>
        <v>42746.019652777773</v>
      </c>
      <c r="T1178" s="16">
        <f t="shared" si="5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33">
        <v>6000</v>
      </c>
      <c r="E1179" s="3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8305</v>
      </c>
      <c r="O1179" t="s">
        <v>8306</v>
      </c>
      <c r="P1179" s="35">
        <f t="shared" si="54"/>
        <v>0</v>
      </c>
      <c r="S1179" s="16">
        <f t="shared" si="56"/>
        <v>41897.660833333335</v>
      </c>
      <c r="T1179" s="16">
        <f t="shared" si="5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8305</v>
      </c>
      <c r="O1180" t="s">
        <v>8306</v>
      </c>
      <c r="P1180">
        <f t="shared" si="54"/>
        <v>5</v>
      </c>
      <c r="S1180" s="16">
        <f t="shared" si="56"/>
        <v>41837.905694444446</v>
      </c>
      <c r="T1180" s="16">
        <f t="shared" si="5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8305</v>
      </c>
      <c r="O1181" t="s">
        <v>8306</v>
      </c>
      <c r="P1181">
        <f t="shared" si="54"/>
        <v>640</v>
      </c>
      <c r="S1181" s="16">
        <f t="shared" si="56"/>
        <v>42275.720219907409</v>
      </c>
      <c r="T1181" s="16">
        <f t="shared" si="5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8305</v>
      </c>
      <c r="O1182" t="s">
        <v>8306</v>
      </c>
      <c r="P1182">
        <f t="shared" si="54"/>
        <v>69.12</v>
      </c>
      <c r="S1182" s="16">
        <f t="shared" si="56"/>
        <v>41781.806875000002</v>
      </c>
      <c r="T1182" s="16">
        <f t="shared" si="5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8305</v>
      </c>
      <c r="O1183" t="s">
        <v>8306</v>
      </c>
      <c r="P1183">
        <f t="shared" si="54"/>
        <v>1.33</v>
      </c>
      <c r="S1183" s="16">
        <f t="shared" si="56"/>
        <v>42034.339363425926</v>
      </c>
      <c r="T1183" s="16">
        <f t="shared" si="5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8305</v>
      </c>
      <c r="O1184" t="s">
        <v>8306</v>
      </c>
      <c r="P1184">
        <f t="shared" si="54"/>
        <v>10.5</v>
      </c>
      <c r="S1184" s="16">
        <f t="shared" si="56"/>
        <v>42728.827407407407</v>
      </c>
      <c r="T1184" s="16">
        <f t="shared" si="5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8305</v>
      </c>
      <c r="O1185" t="s">
        <v>8306</v>
      </c>
      <c r="P1185">
        <f t="shared" si="54"/>
        <v>33.33</v>
      </c>
      <c r="S1185" s="16">
        <f t="shared" si="56"/>
        <v>42656.86137731481</v>
      </c>
      <c r="T1185" s="16">
        <f t="shared" si="5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33">
        <v>22000</v>
      </c>
      <c r="E1186" s="3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8307</v>
      </c>
      <c r="O1186" t="s">
        <v>8308</v>
      </c>
      <c r="P1186" s="35">
        <f t="shared" si="54"/>
        <v>61.56</v>
      </c>
      <c r="S1186" s="16">
        <f t="shared" si="56"/>
        <v>42741.599664351852</v>
      </c>
      <c r="T1186" s="16">
        <f t="shared" si="5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8307</v>
      </c>
      <c r="O1187" t="s">
        <v>8308</v>
      </c>
      <c r="P1187">
        <f t="shared" si="54"/>
        <v>118.74</v>
      </c>
      <c r="S1187" s="16">
        <f t="shared" si="56"/>
        <v>42130.865150462967</v>
      </c>
      <c r="T1187" s="16">
        <f t="shared" si="5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33">
        <v>7500</v>
      </c>
      <c r="E1188" s="3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8307</v>
      </c>
      <c r="O1188" t="s">
        <v>8308</v>
      </c>
      <c r="P1188" s="35">
        <f t="shared" si="54"/>
        <v>65.08</v>
      </c>
      <c r="S1188" s="16">
        <f t="shared" si="56"/>
        <v>42123.86336805555</v>
      </c>
      <c r="T1188" s="16">
        <f t="shared" si="5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8307</v>
      </c>
      <c r="O1189" t="s">
        <v>8308</v>
      </c>
      <c r="P1189">
        <f t="shared" si="54"/>
        <v>130.16</v>
      </c>
      <c r="S1189" s="16">
        <f t="shared" si="56"/>
        <v>42109.894942129627</v>
      </c>
      <c r="T1189" s="16">
        <f t="shared" si="5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8307</v>
      </c>
      <c r="O1190" t="s">
        <v>8308</v>
      </c>
      <c r="P1190">
        <f t="shared" si="54"/>
        <v>37.78</v>
      </c>
      <c r="S1190" s="16">
        <f t="shared" si="56"/>
        <v>42711.700694444444</v>
      </c>
      <c r="T1190" s="16">
        <f t="shared" si="5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8307</v>
      </c>
      <c r="O1191" t="s">
        <v>8308</v>
      </c>
      <c r="P1191">
        <f t="shared" si="54"/>
        <v>112.79</v>
      </c>
      <c r="S1191" s="16">
        <f t="shared" si="56"/>
        <v>42529.979108796295</v>
      </c>
      <c r="T1191" s="16">
        <f t="shared" si="5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8307</v>
      </c>
      <c r="O1192" t="s">
        <v>8308</v>
      </c>
      <c r="P1192">
        <f t="shared" si="54"/>
        <v>51.92</v>
      </c>
      <c r="S1192" s="16">
        <f t="shared" si="56"/>
        <v>41852.665798611109</v>
      </c>
      <c r="T1192" s="16">
        <f t="shared" si="5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8307</v>
      </c>
      <c r="O1193" t="s">
        <v>8308</v>
      </c>
      <c r="P1193">
        <f t="shared" si="54"/>
        <v>89.24</v>
      </c>
      <c r="S1193" s="16">
        <f t="shared" si="56"/>
        <v>42419.603703703702</v>
      </c>
      <c r="T1193" s="16">
        <f t="shared" si="5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33">
        <v>100</v>
      </c>
      <c r="E1194" s="3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8307</v>
      </c>
      <c r="O1194" t="s">
        <v>8308</v>
      </c>
      <c r="P1194" s="35">
        <f t="shared" si="54"/>
        <v>19.329999999999998</v>
      </c>
      <c r="S1194" s="16">
        <f t="shared" si="56"/>
        <v>42747.506689814814</v>
      </c>
      <c r="T1194" s="16">
        <f t="shared" si="5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8307</v>
      </c>
      <c r="O1195" t="s">
        <v>8308</v>
      </c>
      <c r="P1195">
        <f t="shared" si="54"/>
        <v>79.97</v>
      </c>
      <c r="S1195" s="16">
        <f t="shared" si="56"/>
        <v>42409.776076388895</v>
      </c>
      <c r="T1195" s="16">
        <f t="shared" si="5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8307</v>
      </c>
      <c r="O1196" t="s">
        <v>8308</v>
      </c>
      <c r="P1196">
        <f t="shared" si="54"/>
        <v>56.41</v>
      </c>
      <c r="S1196" s="16">
        <f t="shared" si="56"/>
        <v>42072.488182870366</v>
      </c>
      <c r="T1196" s="16">
        <f t="shared" si="5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8307</v>
      </c>
      <c r="O1197" t="s">
        <v>8308</v>
      </c>
      <c r="P1197">
        <f t="shared" si="54"/>
        <v>79.41</v>
      </c>
      <c r="S1197" s="16">
        <f t="shared" si="56"/>
        <v>42298.34783564815</v>
      </c>
      <c r="T1197" s="16">
        <f t="shared" si="5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33">
        <v>14500</v>
      </c>
      <c r="E1198" s="3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8307</v>
      </c>
      <c r="O1198" t="s">
        <v>8308</v>
      </c>
      <c r="P1198" s="35">
        <f t="shared" si="54"/>
        <v>76.44</v>
      </c>
      <c r="S1198" s="16">
        <f t="shared" si="56"/>
        <v>42326.818738425922</v>
      </c>
      <c r="T1198" s="16">
        <f t="shared" si="5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8307</v>
      </c>
      <c r="O1199" t="s">
        <v>8308</v>
      </c>
      <c r="P1199">
        <f t="shared" si="54"/>
        <v>121</v>
      </c>
      <c r="S1199" s="16">
        <f t="shared" si="56"/>
        <v>42503.66474537037</v>
      </c>
      <c r="T1199" s="16">
        <f t="shared" si="5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8307</v>
      </c>
      <c r="O1200" t="s">
        <v>8308</v>
      </c>
      <c r="P1200">
        <f t="shared" si="54"/>
        <v>54.62</v>
      </c>
      <c r="S1200" s="16">
        <f t="shared" si="56"/>
        <v>42333.619050925925</v>
      </c>
      <c r="T1200" s="16">
        <f t="shared" si="5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33">
        <v>2658</v>
      </c>
      <c r="E1201" s="3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8307</v>
      </c>
      <c r="O1201" t="s">
        <v>8308</v>
      </c>
      <c r="P1201" s="35">
        <f t="shared" si="54"/>
        <v>299.22000000000003</v>
      </c>
      <c r="S1201" s="16">
        <f t="shared" si="56"/>
        <v>42161.770833333328</v>
      </c>
      <c r="T1201" s="16">
        <f t="shared" si="5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8307</v>
      </c>
      <c r="O1202" t="s">
        <v>8308</v>
      </c>
      <c r="P1202">
        <f t="shared" si="54"/>
        <v>58.53</v>
      </c>
      <c r="S1202" s="16">
        <f t="shared" si="56"/>
        <v>42089.477500000001</v>
      </c>
      <c r="T1202" s="16">
        <f t="shared" si="5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33">
        <v>6000</v>
      </c>
      <c r="E1203" s="3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8307</v>
      </c>
      <c r="O1203" t="s">
        <v>8308</v>
      </c>
      <c r="P1203" s="35">
        <f t="shared" si="54"/>
        <v>55.37</v>
      </c>
      <c r="S1203" s="16">
        <f t="shared" si="56"/>
        <v>42536.60701388889</v>
      </c>
      <c r="T1203" s="16">
        <f t="shared" si="5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8307</v>
      </c>
      <c r="O1204" t="s">
        <v>8308</v>
      </c>
      <c r="P1204">
        <f t="shared" si="54"/>
        <v>183.8</v>
      </c>
      <c r="S1204" s="16">
        <f t="shared" si="56"/>
        <v>42152.288819444439</v>
      </c>
      <c r="T1204" s="16">
        <f t="shared" si="5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8307</v>
      </c>
      <c r="O1205" t="s">
        <v>8308</v>
      </c>
      <c r="P1205">
        <f t="shared" si="54"/>
        <v>165.35</v>
      </c>
      <c r="S1205" s="16">
        <f t="shared" si="56"/>
        <v>42125.614895833336</v>
      </c>
      <c r="T1205" s="16">
        <f t="shared" si="5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8307</v>
      </c>
      <c r="O1206" t="s">
        <v>8308</v>
      </c>
      <c r="P1206">
        <f t="shared" si="54"/>
        <v>234.79</v>
      </c>
      <c r="S1206" s="16">
        <f t="shared" si="56"/>
        <v>42297.748067129629</v>
      </c>
      <c r="T1206" s="16">
        <f t="shared" si="5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8307</v>
      </c>
      <c r="O1207" t="s">
        <v>8308</v>
      </c>
      <c r="P1207">
        <f t="shared" si="54"/>
        <v>211.48</v>
      </c>
      <c r="S1207" s="16">
        <f t="shared" si="56"/>
        <v>42138.506377314814</v>
      </c>
      <c r="T1207" s="16">
        <f t="shared" si="5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8307</v>
      </c>
      <c r="O1208" t="s">
        <v>8308</v>
      </c>
      <c r="P1208">
        <f t="shared" si="54"/>
        <v>32.340000000000003</v>
      </c>
      <c r="S1208" s="16">
        <f t="shared" si="56"/>
        <v>42772.776076388895</v>
      </c>
      <c r="T1208" s="16">
        <f t="shared" si="5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8307</v>
      </c>
      <c r="O1209" t="s">
        <v>8308</v>
      </c>
      <c r="P1209">
        <f t="shared" si="54"/>
        <v>123.38</v>
      </c>
      <c r="S1209" s="16">
        <f t="shared" si="56"/>
        <v>42430.430243055554</v>
      </c>
      <c r="T1209" s="16">
        <f t="shared" si="5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8307</v>
      </c>
      <c r="O1210" t="s">
        <v>8308</v>
      </c>
      <c r="P1210">
        <f t="shared" si="54"/>
        <v>207.07</v>
      </c>
      <c r="S1210" s="16">
        <f t="shared" si="56"/>
        <v>42423.709074074075</v>
      </c>
      <c r="T1210" s="16">
        <f t="shared" si="5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8307</v>
      </c>
      <c r="O1211" t="s">
        <v>8308</v>
      </c>
      <c r="P1211">
        <f t="shared" si="54"/>
        <v>138.26</v>
      </c>
      <c r="S1211" s="16">
        <f t="shared" si="56"/>
        <v>42761.846122685187</v>
      </c>
      <c r="T1211" s="16">
        <f t="shared" si="5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8307</v>
      </c>
      <c r="O1212" t="s">
        <v>8308</v>
      </c>
      <c r="P1212">
        <f t="shared" si="54"/>
        <v>493.82</v>
      </c>
      <c r="S1212" s="16">
        <f t="shared" si="56"/>
        <v>42132.941805555558</v>
      </c>
      <c r="T1212" s="16">
        <f t="shared" si="5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8307</v>
      </c>
      <c r="O1213" t="s">
        <v>8308</v>
      </c>
      <c r="P1213">
        <f t="shared" si="54"/>
        <v>168.5</v>
      </c>
      <c r="S1213" s="16">
        <f t="shared" si="56"/>
        <v>42515.866446759261</v>
      </c>
      <c r="T1213" s="16">
        <f t="shared" si="5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8307</v>
      </c>
      <c r="O1214" t="s">
        <v>8308</v>
      </c>
      <c r="P1214">
        <f t="shared" si="54"/>
        <v>38.869999999999997</v>
      </c>
      <c r="S1214" s="16">
        <f t="shared" si="56"/>
        <v>42318.950173611112</v>
      </c>
      <c r="T1214" s="16">
        <f t="shared" si="5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33">
        <v>6500</v>
      </c>
      <c r="E1215" s="3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8307</v>
      </c>
      <c r="O1215" t="s">
        <v>8308</v>
      </c>
      <c r="P1215" s="35">
        <f t="shared" si="54"/>
        <v>61.53</v>
      </c>
      <c r="S1215" s="16">
        <f t="shared" si="56"/>
        <v>42731.755787037036</v>
      </c>
      <c r="T1215" s="16">
        <f t="shared" si="5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8307</v>
      </c>
      <c r="O1216" t="s">
        <v>8308</v>
      </c>
      <c r="P1216">
        <f t="shared" si="54"/>
        <v>105.44</v>
      </c>
      <c r="S1216" s="16">
        <f t="shared" si="56"/>
        <v>42104.840335648143</v>
      </c>
      <c r="T1216" s="16">
        <f t="shared" si="5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8307</v>
      </c>
      <c r="O1217" t="s">
        <v>8308</v>
      </c>
      <c r="P1217">
        <f t="shared" si="54"/>
        <v>71.59</v>
      </c>
      <c r="S1217" s="16">
        <f t="shared" si="56"/>
        <v>41759.923101851848</v>
      </c>
      <c r="T1217" s="16">
        <f t="shared" si="5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8307</v>
      </c>
      <c r="O1218" t="s">
        <v>8308</v>
      </c>
      <c r="P1218">
        <f t="shared" si="54"/>
        <v>91.88</v>
      </c>
      <c r="S1218" s="16">
        <f t="shared" si="56"/>
        <v>42247.616400462968</v>
      </c>
      <c r="T1218" s="16">
        <f t="shared" si="5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8307</v>
      </c>
      <c r="O1219" t="s">
        <v>8308</v>
      </c>
      <c r="P1219">
        <f t="shared" ref="P1219:P1282" si="57">IFERROR(ROUND(E1219/L1219,2),0)</f>
        <v>148.57</v>
      </c>
      <c r="S1219" s="16">
        <f t="shared" si="56"/>
        <v>42535.809490740736</v>
      </c>
      <c r="T1219" s="16">
        <f t="shared" ref="T1219:T1282" si="58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8307</v>
      </c>
      <c r="O1220" t="s">
        <v>8308</v>
      </c>
      <c r="P1220">
        <f t="shared" si="57"/>
        <v>174.21</v>
      </c>
      <c r="S1220" s="16">
        <f t="shared" si="56"/>
        <v>42278.662037037036</v>
      </c>
      <c r="T1220" s="16">
        <f t="shared" si="58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8307</v>
      </c>
      <c r="O1221" t="s">
        <v>8308</v>
      </c>
      <c r="P1221">
        <f t="shared" si="57"/>
        <v>102.86</v>
      </c>
      <c r="S1221" s="16">
        <f t="shared" ref="S1221:S1284" si="59">(((J1221/60)/60)/24)+DATE(1970,1,1)</f>
        <v>42633.461956018517</v>
      </c>
      <c r="T1221" s="16">
        <f t="shared" si="58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8307</v>
      </c>
      <c r="O1222" t="s">
        <v>8308</v>
      </c>
      <c r="P1222">
        <f t="shared" si="57"/>
        <v>111.18</v>
      </c>
      <c r="S1222" s="16">
        <f t="shared" si="59"/>
        <v>42211.628611111111</v>
      </c>
      <c r="T1222" s="16">
        <f t="shared" si="58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33">
        <v>2200</v>
      </c>
      <c r="E1223" s="3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8307</v>
      </c>
      <c r="O1223" t="s">
        <v>8308</v>
      </c>
      <c r="P1223" s="35">
        <f t="shared" si="57"/>
        <v>23.8</v>
      </c>
      <c r="S1223" s="16">
        <f t="shared" si="59"/>
        <v>42680.47555555556</v>
      </c>
      <c r="T1223" s="16">
        <f t="shared" si="58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8307</v>
      </c>
      <c r="O1224" t="s">
        <v>8308</v>
      </c>
      <c r="P1224">
        <f t="shared" si="57"/>
        <v>81.27</v>
      </c>
      <c r="S1224" s="16">
        <f t="shared" si="59"/>
        <v>42430.720451388886</v>
      </c>
      <c r="T1224" s="16">
        <f t="shared" si="58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8307</v>
      </c>
      <c r="O1225" t="s">
        <v>8308</v>
      </c>
      <c r="P1225">
        <f t="shared" si="57"/>
        <v>116.21</v>
      </c>
      <c r="S1225" s="16">
        <f t="shared" si="59"/>
        <v>42654.177187499998</v>
      </c>
      <c r="T1225" s="16">
        <f t="shared" si="58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8294</v>
      </c>
      <c r="O1226" t="s">
        <v>8309</v>
      </c>
      <c r="P1226">
        <f t="shared" si="57"/>
        <v>58.89</v>
      </c>
      <c r="S1226" s="16">
        <f t="shared" si="59"/>
        <v>41736.549791666665</v>
      </c>
      <c r="T1226" s="16">
        <f t="shared" si="58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8294</v>
      </c>
      <c r="O1227" t="s">
        <v>8309</v>
      </c>
      <c r="P1227">
        <f t="shared" si="57"/>
        <v>44</v>
      </c>
      <c r="S1227" s="16">
        <f t="shared" si="59"/>
        <v>41509.905995370369</v>
      </c>
      <c r="T1227" s="16">
        <f t="shared" si="58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8294</v>
      </c>
      <c r="O1228" t="s">
        <v>8309</v>
      </c>
      <c r="P1228">
        <f t="shared" si="57"/>
        <v>48.43</v>
      </c>
      <c r="S1228" s="16">
        <f t="shared" si="59"/>
        <v>41715.874780092592</v>
      </c>
      <c r="T1228" s="16">
        <f t="shared" si="58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8294</v>
      </c>
      <c r="O1229" t="s">
        <v>8309</v>
      </c>
      <c r="P1229">
        <f t="shared" si="57"/>
        <v>0</v>
      </c>
      <c r="S1229" s="16">
        <f t="shared" si="59"/>
        <v>41827.919166666667</v>
      </c>
      <c r="T1229" s="16">
        <f t="shared" si="58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8294</v>
      </c>
      <c r="O1230" t="s">
        <v>8309</v>
      </c>
      <c r="P1230">
        <f t="shared" si="57"/>
        <v>61.04</v>
      </c>
      <c r="S1230" s="16">
        <f t="shared" si="59"/>
        <v>40754.729259259257</v>
      </c>
      <c r="T1230" s="16">
        <f t="shared" si="58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8294</v>
      </c>
      <c r="O1231" t="s">
        <v>8309</v>
      </c>
      <c r="P1231">
        <f t="shared" si="57"/>
        <v>25</v>
      </c>
      <c r="S1231" s="16">
        <f t="shared" si="59"/>
        <v>40985.459803240738</v>
      </c>
      <c r="T1231" s="16">
        <f t="shared" si="58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8294</v>
      </c>
      <c r="O1232" t="s">
        <v>8309</v>
      </c>
      <c r="P1232">
        <f t="shared" si="57"/>
        <v>0</v>
      </c>
      <c r="S1232" s="16">
        <f t="shared" si="59"/>
        <v>40568.972569444442</v>
      </c>
      <c r="T1232" s="16">
        <f t="shared" si="58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8294</v>
      </c>
      <c r="O1233" t="s">
        <v>8309</v>
      </c>
      <c r="P1233">
        <f t="shared" si="57"/>
        <v>0</v>
      </c>
      <c r="S1233" s="16">
        <f t="shared" si="59"/>
        <v>42193.941759259258</v>
      </c>
      <c r="T1233" s="16">
        <f t="shared" si="58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8294</v>
      </c>
      <c r="O1234" t="s">
        <v>8309</v>
      </c>
      <c r="P1234">
        <f t="shared" si="57"/>
        <v>40</v>
      </c>
      <c r="S1234" s="16">
        <f t="shared" si="59"/>
        <v>41506.848032407412</v>
      </c>
      <c r="T1234" s="16">
        <f t="shared" si="58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8294</v>
      </c>
      <c r="O1235" t="s">
        <v>8309</v>
      </c>
      <c r="P1235">
        <f t="shared" si="57"/>
        <v>19.329999999999998</v>
      </c>
      <c r="S1235" s="16">
        <f t="shared" si="59"/>
        <v>40939.948773148149</v>
      </c>
      <c r="T1235" s="16">
        <f t="shared" si="58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33">
        <v>50000</v>
      </c>
      <c r="E1236" s="3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8294</v>
      </c>
      <c r="O1236" t="s">
        <v>8309</v>
      </c>
      <c r="P1236" s="35">
        <f t="shared" si="57"/>
        <v>0</v>
      </c>
      <c r="S1236" s="16">
        <f t="shared" si="59"/>
        <v>42007.788680555561</v>
      </c>
      <c r="T1236" s="16">
        <f t="shared" si="58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8294</v>
      </c>
      <c r="O1237" t="s">
        <v>8309</v>
      </c>
      <c r="P1237">
        <f t="shared" si="57"/>
        <v>35</v>
      </c>
      <c r="S1237" s="16">
        <f t="shared" si="59"/>
        <v>41583.135405092595</v>
      </c>
      <c r="T1237" s="16">
        <f t="shared" si="58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8294</v>
      </c>
      <c r="O1238" t="s">
        <v>8309</v>
      </c>
      <c r="P1238">
        <f t="shared" si="57"/>
        <v>0</v>
      </c>
      <c r="S1238" s="16">
        <f t="shared" si="59"/>
        <v>41110.680138888885</v>
      </c>
      <c r="T1238" s="16">
        <f t="shared" si="58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8294</v>
      </c>
      <c r="O1239" t="s">
        <v>8309</v>
      </c>
      <c r="P1239">
        <f t="shared" si="57"/>
        <v>0</v>
      </c>
      <c r="S1239" s="16">
        <f t="shared" si="59"/>
        <v>41125.283159722225</v>
      </c>
      <c r="T1239" s="16">
        <f t="shared" si="58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8294</v>
      </c>
      <c r="O1240" t="s">
        <v>8309</v>
      </c>
      <c r="P1240">
        <f t="shared" si="57"/>
        <v>59.33</v>
      </c>
      <c r="S1240" s="16">
        <f t="shared" si="59"/>
        <v>40731.61037037037</v>
      </c>
      <c r="T1240" s="16">
        <f t="shared" si="58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8294</v>
      </c>
      <c r="O1241" t="s">
        <v>8309</v>
      </c>
      <c r="P1241">
        <f t="shared" si="57"/>
        <v>0</v>
      </c>
      <c r="S1241" s="16">
        <f t="shared" si="59"/>
        <v>40883.962581018517</v>
      </c>
      <c r="T1241" s="16">
        <f t="shared" si="58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8294</v>
      </c>
      <c r="O1242" t="s">
        <v>8309</v>
      </c>
      <c r="P1242">
        <f t="shared" si="57"/>
        <v>30.13</v>
      </c>
      <c r="S1242" s="16">
        <f t="shared" si="59"/>
        <v>41409.040011574078</v>
      </c>
      <c r="T1242" s="16">
        <f t="shared" si="58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8294</v>
      </c>
      <c r="O1243" t="s">
        <v>8309</v>
      </c>
      <c r="P1243">
        <f t="shared" si="57"/>
        <v>74.62</v>
      </c>
      <c r="S1243" s="16">
        <f t="shared" si="59"/>
        <v>41923.837731481479</v>
      </c>
      <c r="T1243" s="16">
        <f t="shared" si="58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8294</v>
      </c>
      <c r="O1244" t="s">
        <v>8309</v>
      </c>
      <c r="P1244">
        <f t="shared" si="57"/>
        <v>5</v>
      </c>
      <c r="S1244" s="16">
        <f t="shared" si="59"/>
        <v>40782.165532407409</v>
      </c>
      <c r="T1244" s="16">
        <f t="shared" si="58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8294</v>
      </c>
      <c r="O1245" t="s">
        <v>8309</v>
      </c>
      <c r="P1245">
        <f t="shared" si="57"/>
        <v>44.5</v>
      </c>
      <c r="S1245" s="16">
        <f t="shared" si="59"/>
        <v>40671.879293981481</v>
      </c>
      <c r="T1245" s="16">
        <f t="shared" si="58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8294</v>
      </c>
      <c r="O1246" t="s">
        <v>8295</v>
      </c>
      <c r="P1246">
        <f t="shared" si="57"/>
        <v>46.13</v>
      </c>
      <c r="S1246" s="16">
        <f t="shared" si="59"/>
        <v>41355.825497685182</v>
      </c>
      <c r="T1246" s="16">
        <f t="shared" si="58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8294</v>
      </c>
      <c r="O1247" t="s">
        <v>8295</v>
      </c>
      <c r="P1247">
        <f t="shared" si="57"/>
        <v>141.47</v>
      </c>
      <c r="S1247" s="16">
        <f t="shared" si="59"/>
        <v>41774.599930555552</v>
      </c>
      <c r="T1247" s="16">
        <f t="shared" si="58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8294</v>
      </c>
      <c r="O1248" t="s">
        <v>8295</v>
      </c>
      <c r="P1248">
        <f t="shared" si="57"/>
        <v>75.48</v>
      </c>
      <c r="S1248" s="16">
        <f t="shared" si="59"/>
        <v>40838.043391203704</v>
      </c>
      <c r="T1248" s="16">
        <f t="shared" si="58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8294</v>
      </c>
      <c r="O1249" t="s">
        <v>8295</v>
      </c>
      <c r="P1249">
        <f t="shared" si="57"/>
        <v>85.5</v>
      </c>
      <c r="S1249" s="16">
        <f t="shared" si="59"/>
        <v>41370.292303240742</v>
      </c>
      <c r="T1249" s="16">
        <f t="shared" si="58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8294</v>
      </c>
      <c r="O1250" t="s">
        <v>8295</v>
      </c>
      <c r="P1250">
        <f t="shared" si="57"/>
        <v>64.25</v>
      </c>
      <c r="S1250" s="16">
        <f t="shared" si="59"/>
        <v>41767.656863425924</v>
      </c>
      <c r="T1250" s="16">
        <f t="shared" si="58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8294</v>
      </c>
      <c r="O1251" t="s">
        <v>8295</v>
      </c>
      <c r="P1251">
        <f t="shared" si="57"/>
        <v>64.47</v>
      </c>
      <c r="S1251" s="16">
        <f t="shared" si="59"/>
        <v>41067.74086805556</v>
      </c>
      <c r="T1251" s="16">
        <f t="shared" si="58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8294</v>
      </c>
      <c r="O1252" t="s">
        <v>8295</v>
      </c>
      <c r="P1252">
        <f t="shared" si="57"/>
        <v>118.2</v>
      </c>
      <c r="S1252" s="16">
        <f t="shared" si="59"/>
        <v>41843.64271990741</v>
      </c>
      <c r="T1252" s="16">
        <f t="shared" si="58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8294</v>
      </c>
      <c r="O1253" t="s">
        <v>8295</v>
      </c>
      <c r="P1253">
        <f t="shared" si="57"/>
        <v>82.54</v>
      </c>
      <c r="S1253" s="16">
        <f t="shared" si="59"/>
        <v>40751.814432870371</v>
      </c>
      <c r="T1253" s="16">
        <f t="shared" si="58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8294</v>
      </c>
      <c r="O1254" t="s">
        <v>8295</v>
      </c>
      <c r="P1254">
        <f t="shared" si="57"/>
        <v>34.17</v>
      </c>
      <c r="S1254" s="16">
        <f t="shared" si="59"/>
        <v>41543.988067129627</v>
      </c>
      <c r="T1254" s="16">
        <f t="shared" si="58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8294</v>
      </c>
      <c r="O1255" t="s">
        <v>8295</v>
      </c>
      <c r="P1255">
        <f t="shared" si="57"/>
        <v>42.73</v>
      </c>
      <c r="S1255" s="16">
        <f t="shared" si="59"/>
        <v>41855.783645833333</v>
      </c>
      <c r="T1255" s="16">
        <f t="shared" si="58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8294</v>
      </c>
      <c r="O1256" t="s">
        <v>8295</v>
      </c>
      <c r="P1256">
        <f t="shared" si="57"/>
        <v>94.49</v>
      </c>
      <c r="S1256" s="16">
        <f t="shared" si="59"/>
        <v>40487.621365740742</v>
      </c>
      <c r="T1256" s="16">
        <f t="shared" si="58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8294</v>
      </c>
      <c r="O1257" t="s">
        <v>8295</v>
      </c>
      <c r="P1257">
        <f t="shared" si="57"/>
        <v>55.7</v>
      </c>
      <c r="S1257" s="16">
        <f t="shared" si="59"/>
        <v>41579.845509259263</v>
      </c>
      <c r="T1257" s="16">
        <f t="shared" si="58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8294</v>
      </c>
      <c r="O1258" t="s">
        <v>8295</v>
      </c>
      <c r="P1258">
        <f t="shared" si="57"/>
        <v>98.03</v>
      </c>
      <c r="S1258" s="16">
        <f t="shared" si="59"/>
        <v>40921.919340277782</v>
      </c>
      <c r="T1258" s="16">
        <f t="shared" si="58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8294</v>
      </c>
      <c r="O1259" t="s">
        <v>8295</v>
      </c>
      <c r="P1259">
        <f t="shared" si="57"/>
        <v>92.1</v>
      </c>
      <c r="S1259" s="16">
        <f t="shared" si="59"/>
        <v>40587.085532407407</v>
      </c>
      <c r="T1259" s="16">
        <f t="shared" si="58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8294</v>
      </c>
      <c r="O1260" t="s">
        <v>8295</v>
      </c>
      <c r="P1260">
        <f t="shared" si="57"/>
        <v>38.18</v>
      </c>
      <c r="S1260" s="16">
        <f t="shared" si="59"/>
        <v>41487.611250000002</v>
      </c>
      <c r="T1260" s="16">
        <f t="shared" si="58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8294</v>
      </c>
      <c r="O1261" t="s">
        <v>8295</v>
      </c>
      <c r="P1261">
        <f t="shared" si="57"/>
        <v>27.15</v>
      </c>
      <c r="S1261" s="16">
        <f t="shared" si="59"/>
        <v>41766.970648148148</v>
      </c>
      <c r="T1261" s="16">
        <f t="shared" si="58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8294</v>
      </c>
      <c r="O1262" t="s">
        <v>8295</v>
      </c>
      <c r="P1262">
        <f t="shared" si="57"/>
        <v>50.69</v>
      </c>
      <c r="S1262" s="16">
        <f t="shared" si="59"/>
        <v>41666.842824074076</v>
      </c>
      <c r="T1262" s="16">
        <f t="shared" si="58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8294</v>
      </c>
      <c r="O1263" t="s">
        <v>8295</v>
      </c>
      <c r="P1263">
        <f t="shared" si="57"/>
        <v>38.94</v>
      </c>
      <c r="S1263" s="16">
        <f t="shared" si="59"/>
        <v>41638.342905092592</v>
      </c>
      <c r="T1263" s="16">
        <f t="shared" si="58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8294</v>
      </c>
      <c r="O1264" t="s">
        <v>8295</v>
      </c>
      <c r="P1264">
        <f t="shared" si="57"/>
        <v>77.64</v>
      </c>
      <c r="S1264" s="16">
        <f t="shared" si="59"/>
        <v>41656.762638888889</v>
      </c>
      <c r="T1264" s="16">
        <f t="shared" si="58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8294</v>
      </c>
      <c r="O1265" t="s">
        <v>8295</v>
      </c>
      <c r="P1265">
        <f t="shared" si="57"/>
        <v>43.54</v>
      </c>
      <c r="S1265" s="16">
        <f t="shared" si="59"/>
        <v>41692.084143518521</v>
      </c>
      <c r="T1265" s="16">
        <f t="shared" si="58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8294</v>
      </c>
      <c r="O1266" t="s">
        <v>8295</v>
      </c>
      <c r="P1266">
        <f t="shared" si="57"/>
        <v>31.82</v>
      </c>
      <c r="S1266" s="16">
        <f t="shared" si="59"/>
        <v>41547.662997685184</v>
      </c>
      <c r="T1266" s="16">
        <f t="shared" si="58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8294</v>
      </c>
      <c r="O1267" t="s">
        <v>8295</v>
      </c>
      <c r="P1267">
        <f t="shared" si="57"/>
        <v>63.18</v>
      </c>
      <c r="S1267" s="16">
        <f t="shared" si="59"/>
        <v>40465.655266203699</v>
      </c>
      <c r="T1267" s="16">
        <f t="shared" si="58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8294</v>
      </c>
      <c r="O1268" t="s">
        <v>8295</v>
      </c>
      <c r="P1268">
        <f t="shared" si="57"/>
        <v>190.9</v>
      </c>
      <c r="S1268" s="16">
        <f t="shared" si="59"/>
        <v>41620.87667824074</v>
      </c>
      <c r="T1268" s="16">
        <f t="shared" si="58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8294</v>
      </c>
      <c r="O1269" t="s">
        <v>8295</v>
      </c>
      <c r="P1269">
        <f t="shared" si="57"/>
        <v>140.86000000000001</v>
      </c>
      <c r="S1269" s="16">
        <f t="shared" si="59"/>
        <v>41449.585162037038</v>
      </c>
      <c r="T1269" s="16">
        <f t="shared" si="58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8294</v>
      </c>
      <c r="O1270" t="s">
        <v>8295</v>
      </c>
      <c r="P1270">
        <f t="shared" si="57"/>
        <v>76.92</v>
      </c>
      <c r="S1270" s="16">
        <f t="shared" si="59"/>
        <v>41507.845451388886</v>
      </c>
      <c r="T1270" s="16">
        <f t="shared" si="58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8294</v>
      </c>
      <c r="O1271" t="s">
        <v>8295</v>
      </c>
      <c r="P1271">
        <f t="shared" si="57"/>
        <v>99.16</v>
      </c>
      <c r="S1271" s="16">
        <f t="shared" si="59"/>
        <v>42445.823055555549</v>
      </c>
      <c r="T1271" s="16">
        <f t="shared" si="58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8294</v>
      </c>
      <c r="O1272" t="s">
        <v>8295</v>
      </c>
      <c r="P1272">
        <f t="shared" si="57"/>
        <v>67.88</v>
      </c>
      <c r="S1272" s="16">
        <f t="shared" si="59"/>
        <v>40933.856967592597</v>
      </c>
      <c r="T1272" s="16">
        <f t="shared" si="58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8294</v>
      </c>
      <c r="O1273" t="s">
        <v>8295</v>
      </c>
      <c r="P1273">
        <f t="shared" si="57"/>
        <v>246.29</v>
      </c>
      <c r="S1273" s="16">
        <f t="shared" si="59"/>
        <v>41561.683553240742</v>
      </c>
      <c r="T1273" s="16">
        <f t="shared" si="58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8294</v>
      </c>
      <c r="O1274" t="s">
        <v>8295</v>
      </c>
      <c r="P1274">
        <f t="shared" si="57"/>
        <v>189.29</v>
      </c>
      <c r="S1274" s="16">
        <f t="shared" si="59"/>
        <v>40274.745127314818</v>
      </c>
      <c r="T1274" s="16">
        <f t="shared" si="58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8294</v>
      </c>
      <c r="O1275" t="s">
        <v>8295</v>
      </c>
      <c r="P1275">
        <f t="shared" si="57"/>
        <v>76.67</v>
      </c>
      <c r="S1275" s="16">
        <f t="shared" si="59"/>
        <v>41852.730219907404</v>
      </c>
      <c r="T1275" s="16">
        <f t="shared" si="58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8294</v>
      </c>
      <c r="O1276" t="s">
        <v>8295</v>
      </c>
      <c r="P1276">
        <f t="shared" si="57"/>
        <v>82.96</v>
      </c>
      <c r="S1276" s="16">
        <f t="shared" si="59"/>
        <v>41116.690104166664</v>
      </c>
      <c r="T1276" s="16">
        <f t="shared" si="58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8294</v>
      </c>
      <c r="O1277" t="s">
        <v>8295</v>
      </c>
      <c r="P1277">
        <f t="shared" si="57"/>
        <v>62.52</v>
      </c>
      <c r="S1277" s="16">
        <f t="shared" si="59"/>
        <v>41458.867905092593</v>
      </c>
      <c r="T1277" s="16">
        <f t="shared" si="58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8294</v>
      </c>
      <c r="O1278" t="s">
        <v>8295</v>
      </c>
      <c r="P1278">
        <f t="shared" si="57"/>
        <v>46.07</v>
      </c>
      <c r="S1278" s="16">
        <f t="shared" si="59"/>
        <v>40007.704247685186</v>
      </c>
      <c r="T1278" s="16">
        <f t="shared" si="58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8294</v>
      </c>
      <c r="O1279" t="s">
        <v>8295</v>
      </c>
      <c r="P1279">
        <f t="shared" si="57"/>
        <v>38.54</v>
      </c>
      <c r="S1279" s="16">
        <f t="shared" si="59"/>
        <v>41121.561886574076</v>
      </c>
      <c r="T1279" s="16">
        <f t="shared" si="58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8294</v>
      </c>
      <c r="O1280" t="s">
        <v>8295</v>
      </c>
      <c r="P1280">
        <f t="shared" si="57"/>
        <v>53.01</v>
      </c>
      <c r="S1280" s="16">
        <f t="shared" si="59"/>
        <v>41786.555162037039</v>
      </c>
      <c r="T1280" s="16">
        <f t="shared" si="58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8294</v>
      </c>
      <c r="O1281" t="s">
        <v>8295</v>
      </c>
      <c r="P1281">
        <f t="shared" si="57"/>
        <v>73.36</v>
      </c>
      <c r="S1281" s="16">
        <f t="shared" si="59"/>
        <v>41682.099189814813</v>
      </c>
      <c r="T1281" s="16">
        <f t="shared" si="58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8294</v>
      </c>
      <c r="O1282" t="s">
        <v>8295</v>
      </c>
      <c r="P1282">
        <f t="shared" si="57"/>
        <v>127.98</v>
      </c>
      <c r="S1282" s="16">
        <f t="shared" si="59"/>
        <v>40513.757569444446</v>
      </c>
      <c r="T1282" s="16">
        <f t="shared" si="58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8294</v>
      </c>
      <c r="O1283" t="s">
        <v>8295</v>
      </c>
      <c r="P1283">
        <f t="shared" ref="P1283:P1346" si="60">IFERROR(ROUND(E1283/L1283,2),0)</f>
        <v>104.73</v>
      </c>
      <c r="S1283" s="16">
        <f t="shared" si="59"/>
        <v>41463.743472222224</v>
      </c>
      <c r="T1283" s="16">
        <f t="shared" ref="T1283:T1346" si="61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8294</v>
      </c>
      <c r="O1284" t="s">
        <v>8295</v>
      </c>
      <c r="P1284">
        <f t="shared" si="60"/>
        <v>67.67</v>
      </c>
      <c r="S1284" s="16">
        <f t="shared" si="59"/>
        <v>41586.475173611114</v>
      </c>
      <c r="T1284" s="16">
        <f t="shared" si="61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8294</v>
      </c>
      <c r="O1285" t="s">
        <v>8295</v>
      </c>
      <c r="P1285">
        <f t="shared" si="60"/>
        <v>95.93</v>
      </c>
      <c r="S1285" s="16">
        <f t="shared" ref="S1285:S1348" si="62">(((J1285/60)/60)/24)+DATE(1970,1,1)</f>
        <v>41320.717465277776</v>
      </c>
      <c r="T1285" s="16">
        <f t="shared" si="61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8286</v>
      </c>
      <c r="O1286" t="s">
        <v>8287</v>
      </c>
      <c r="P1286">
        <f t="shared" si="60"/>
        <v>65.16</v>
      </c>
      <c r="S1286" s="16">
        <f t="shared" si="62"/>
        <v>42712.23474537037</v>
      </c>
      <c r="T1286" s="16">
        <f t="shared" si="61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37">
        <v>2000</v>
      </c>
      <c r="E1287" s="3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8286</v>
      </c>
      <c r="O1287" t="s">
        <v>8287</v>
      </c>
      <c r="P1287" s="35">
        <f t="shared" si="60"/>
        <v>32.270000000000003</v>
      </c>
      <c r="S1287" s="16">
        <f t="shared" si="62"/>
        <v>42160.583043981482</v>
      </c>
      <c r="T1287" s="16">
        <f t="shared" si="61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37">
        <v>1500</v>
      </c>
      <c r="E1288" s="3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8286</v>
      </c>
      <c r="O1288" t="s">
        <v>8287</v>
      </c>
      <c r="P1288" s="35">
        <f t="shared" si="60"/>
        <v>81.25</v>
      </c>
      <c r="S1288" s="16">
        <f t="shared" si="62"/>
        <v>42039.384571759263</v>
      </c>
      <c r="T1288" s="16">
        <f t="shared" si="61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37">
        <v>250</v>
      </c>
      <c r="E1289" s="3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8286</v>
      </c>
      <c r="O1289" t="s">
        <v>8287</v>
      </c>
      <c r="P1289" s="35">
        <f t="shared" si="60"/>
        <v>24.2</v>
      </c>
      <c r="S1289" s="16">
        <f t="shared" si="62"/>
        <v>42107.621018518519</v>
      </c>
      <c r="T1289" s="16">
        <f t="shared" si="61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8286</v>
      </c>
      <c r="O1290" t="s">
        <v>8287</v>
      </c>
      <c r="P1290">
        <f t="shared" si="60"/>
        <v>65.87</v>
      </c>
      <c r="S1290" s="16">
        <f t="shared" si="62"/>
        <v>42561.154664351852</v>
      </c>
      <c r="T1290" s="16">
        <f t="shared" si="61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8286</v>
      </c>
      <c r="O1291" t="s">
        <v>8287</v>
      </c>
      <c r="P1291">
        <f t="shared" si="60"/>
        <v>36.08</v>
      </c>
      <c r="S1291" s="16">
        <f t="shared" si="62"/>
        <v>42709.134780092587</v>
      </c>
      <c r="T1291" s="16">
        <f t="shared" si="61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8286</v>
      </c>
      <c r="O1292" t="s">
        <v>8287</v>
      </c>
      <c r="P1292">
        <f t="shared" si="60"/>
        <v>44.19</v>
      </c>
      <c r="S1292" s="16">
        <f t="shared" si="62"/>
        <v>42086.614942129629</v>
      </c>
      <c r="T1292" s="16">
        <f t="shared" si="61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8286</v>
      </c>
      <c r="O1293" t="s">
        <v>8287</v>
      </c>
      <c r="P1293">
        <f t="shared" si="60"/>
        <v>104.07</v>
      </c>
      <c r="S1293" s="16">
        <f t="shared" si="62"/>
        <v>42064.652673611112</v>
      </c>
      <c r="T1293" s="16">
        <f t="shared" si="61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37">
        <v>1700</v>
      </c>
      <c r="E1294" s="3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8286</v>
      </c>
      <c r="O1294" t="s">
        <v>8287</v>
      </c>
      <c r="P1294" s="35">
        <f t="shared" si="60"/>
        <v>35.96</v>
      </c>
      <c r="S1294" s="16">
        <f t="shared" si="62"/>
        <v>42256.764212962968</v>
      </c>
      <c r="T1294" s="16">
        <f t="shared" si="61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8286</v>
      </c>
      <c r="O1295" t="s">
        <v>8287</v>
      </c>
      <c r="P1295">
        <f t="shared" si="60"/>
        <v>127.79</v>
      </c>
      <c r="S1295" s="16">
        <f t="shared" si="62"/>
        <v>42292.701053240744</v>
      </c>
      <c r="T1295" s="16">
        <f t="shared" si="61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37">
        <v>500</v>
      </c>
      <c r="E1296" s="3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8286</v>
      </c>
      <c r="O1296" t="s">
        <v>8287</v>
      </c>
      <c r="P1296" s="35">
        <f t="shared" si="60"/>
        <v>27.73</v>
      </c>
      <c r="S1296" s="16">
        <f t="shared" si="62"/>
        <v>42278.453668981485</v>
      </c>
      <c r="T1296" s="16">
        <f t="shared" si="61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37">
        <v>2500</v>
      </c>
      <c r="E1297" s="3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8286</v>
      </c>
      <c r="O1297" t="s">
        <v>8287</v>
      </c>
      <c r="P1297" s="35">
        <f t="shared" si="60"/>
        <v>39.83</v>
      </c>
      <c r="S1297" s="16">
        <f t="shared" si="62"/>
        <v>42184.572881944448</v>
      </c>
      <c r="T1297" s="16">
        <f t="shared" si="61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37">
        <v>850</v>
      </c>
      <c r="E1298" s="3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8286</v>
      </c>
      <c r="O1298" t="s">
        <v>8287</v>
      </c>
      <c r="P1298" s="35">
        <f t="shared" si="60"/>
        <v>52.17</v>
      </c>
      <c r="S1298" s="16">
        <f t="shared" si="62"/>
        <v>42423.050613425927</v>
      </c>
      <c r="T1298" s="16">
        <f t="shared" si="61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8286</v>
      </c>
      <c r="O1299" t="s">
        <v>8287</v>
      </c>
      <c r="P1299">
        <f t="shared" si="60"/>
        <v>92.04</v>
      </c>
      <c r="S1299" s="16">
        <f t="shared" si="62"/>
        <v>42461.747199074074</v>
      </c>
      <c r="T1299" s="16">
        <f t="shared" si="61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37">
        <v>2000</v>
      </c>
      <c r="E1300" s="3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8286</v>
      </c>
      <c r="O1300" t="s">
        <v>8287</v>
      </c>
      <c r="P1300" s="35">
        <f t="shared" si="60"/>
        <v>63.42</v>
      </c>
      <c r="S1300" s="16">
        <f t="shared" si="62"/>
        <v>42458.680925925932</v>
      </c>
      <c r="T1300" s="16">
        <f t="shared" si="61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8286</v>
      </c>
      <c r="O1301" t="s">
        <v>8287</v>
      </c>
      <c r="P1301">
        <f t="shared" si="60"/>
        <v>135.63</v>
      </c>
      <c r="S1301" s="16">
        <f t="shared" si="62"/>
        <v>42169.814340277779</v>
      </c>
      <c r="T1301" s="16">
        <f t="shared" si="61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8286</v>
      </c>
      <c r="O1302" t="s">
        <v>8287</v>
      </c>
      <c r="P1302">
        <f t="shared" si="60"/>
        <v>168.75</v>
      </c>
      <c r="S1302" s="16">
        <f t="shared" si="62"/>
        <v>42483.675208333334</v>
      </c>
      <c r="T1302" s="16">
        <f t="shared" si="61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8286</v>
      </c>
      <c r="O1303" t="s">
        <v>8287</v>
      </c>
      <c r="P1303">
        <f t="shared" si="60"/>
        <v>70.86</v>
      </c>
      <c r="S1303" s="16">
        <f t="shared" si="62"/>
        <v>42195.749745370369</v>
      </c>
      <c r="T1303" s="16">
        <f t="shared" si="61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8286</v>
      </c>
      <c r="O1304" t="s">
        <v>8287</v>
      </c>
      <c r="P1304">
        <f t="shared" si="60"/>
        <v>50</v>
      </c>
      <c r="S1304" s="16">
        <f t="shared" si="62"/>
        <v>42675.057997685188</v>
      </c>
      <c r="T1304" s="16">
        <f t="shared" si="61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37">
        <v>3500</v>
      </c>
      <c r="E1305" s="3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8286</v>
      </c>
      <c r="O1305" t="s">
        <v>8287</v>
      </c>
      <c r="P1305" s="35">
        <f t="shared" si="60"/>
        <v>42.21</v>
      </c>
      <c r="S1305" s="16">
        <f t="shared" si="62"/>
        <v>42566.441203703704</v>
      </c>
      <c r="T1305" s="16">
        <f t="shared" si="61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33">
        <v>40000</v>
      </c>
      <c r="E1306" s="3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8288</v>
      </c>
      <c r="O1306" t="s">
        <v>8290</v>
      </c>
      <c r="P1306" s="35">
        <f t="shared" si="60"/>
        <v>152.41</v>
      </c>
      <c r="S1306" s="16">
        <f t="shared" si="62"/>
        <v>42747.194502314815</v>
      </c>
      <c r="T1306" s="16">
        <f t="shared" si="61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8288</v>
      </c>
      <c r="O1307" t="s">
        <v>8290</v>
      </c>
      <c r="P1307">
        <f t="shared" si="60"/>
        <v>90.62</v>
      </c>
      <c r="S1307" s="16">
        <f t="shared" si="62"/>
        <v>42543.665601851855</v>
      </c>
      <c r="T1307" s="16">
        <f t="shared" si="61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8288</v>
      </c>
      <c r="O1308" t="s">
        <v>8290</v>
      </c>
      <c r="P1308">
        <f t="shared" si="60"/>
        <v>201.6</v>
      </c>
      <c r="S1308" s="16">
        <f t="shared" si="62"/>
        <v>41947.457569444443</v>
      </c>
      <c r="T1308" s="16">
        <f t="shared" si="61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8288</v>
      </c>
      <c r="O1309" t="s">
        <v>8290</v>
      </c>
      <c r="P1309">
        <f t="shared" si="60"/>
        <v>127.93</v>
      </c>
      <c r="S1309" s="16">
        <f t="shared" si="62"/>
        <v>42387.503229166665</v>
      </c>
      <c r="T1309" s="16">
        <f t="shared" si="61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8288</v>
      </c>
      <c r="O1310" t="s">
        <v>8290</v>
      </c>
      <c r="P1310">
        <f t="shared" si="60"/>
        <v>29.89</v>
      </c>
      <c r="S1310" s="16">
        <f t="shared" si="62"/>
        <v>42611.613564814819</v>
      </c>
      <c r="T1310" s="16">
        <f t="shared" si="61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8288</v>
      </c>
      <c r="O1311" t="s">
        <v>8290</v>
      </c>
      <c r="P1311">
        <f t="shared" si="60"/>
        <v>367.97</v>
      </c>
      <c r="S1311" s="16">
        <f t="shared" si="62"/>
        <v>42257.882731481484</v>
      </c>
      <c r="T1311" s="16">
        <f t="shared" si="61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8288</v>
      </c>
      <c r="O1312" t="s">
        <v>8290</v>
      </c>
      <c r="P1312">
        <f t="shared" si="60"/>
        <v>129.16999999999999</v>
      </c>
      <c r="S1312" s="16">
        <f t="shared" si="62"/>
        <v>42556.667245370365</v>
      </c>
      <c r="T1312" s="16">
        <f t="shared" si="61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8288</v>
      </c>
      <c r="O1313" t="s">
        <v>8290</v>
      </c>
      <c r="P1313">
        <f t="shared" si="60"/>
        <v>800.7</v>
      </c>
      <c r="S1313" s="16">
        <f t="shared" si="62"/>
        <v>42669.802303240736</v>
      </c>
      <c r="T1313" s="16">
        <f t="shared" si="61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8288</v>
      </c>
      <c r="O1314" t="s">
        <v>8290</v>
      </c>
      <c r="P1314">
        <f t="shared" si="60"/>
        <v>28</v>
      </c>
      <c r="S1314" s="16">
        <f t="shared" si="62"/>
        <v>42082.702800925923</v>
      </c>
      <c r="T1314" s="16">
        <f t="shared" si="61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8288</v>
      </c>
      <c r="O1315" t="s">
        <v>8290</v>
      </c>
      <c r="P1315">
        <f t="shared" si="60"/>
        <v>102.02</v>
      </c>
      <c r="S1315" s="16">
        <f t="shared" si="62"/>
        <v>42402.709652777776</v>
      </c>
      <c r="T1315" s="16">
        <f t="shared" si="61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8288</v>
      </c>
      <c r="O1316" t="s">
        <v>8290</v>
      </c>
      <c r="P1316">
        <f t="shared" si="60"/>
        <v>184.36</v>
      </c>
      <c r="S1316" s="16">
        <f t="shared" si="62"/>
        <v>42604.669675925921</v>
      </c>
      <c r="T1316" s="16">
        <f t="shared" si="61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8288</v>
      </c>
      <c r="O1317" t="s">
        <v>8290</v>
      </c>
      <c r="P1317">
        <f t="shared" si="60"/>
        <v>162.91999999999999</v>
      </c>
      <c r="S1317" s="16">
        <f t="shared" si="62"/>
        <v>42278.498240740737</v>
      </c>
      <c r="T1317" s="16">
        <f t="shared" si="61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8288</v>
      </c>
      <c r="O1318" t="s">
        <v>8290</v>
      </c>
      <c r="P1318">
        <f t="shared" si="60"/>
        <v>1</v>
      </c>
      <c r="S1318" s="16">
        <f t="shared" si="62"/>
        <v>42393.961909722217</v>
      </c>
      <c r="T1318" s="16">
        <f t="shared" si="61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8288</v>
      </c>
      <c r="O1319" t="s">
        <v>8290</v>
      </c>
      <c r="P1319">
        <f t="shared" si="60"/>
        <v>603.53</v>
      </c>
      <c r="S1319" s="16">
        <f t="shared" si="62"/>
        <v>42520.235486111109</v>
      </c>
      <c r="T1319" s="16">
        <f t="shared" si="61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8288</v>
      </c>
      <c r="O1320" t="s">
        <v>8290</v>
      </c>
      <c r="P1320">
        <f t="shared" si="60"/>
        <v>45.41</v>
      </c>
      <c r="S1320" s="16">
        <f t="shared" si="62"/>
        <v>41985.043657407412</v>
      </c>
      <c r="T1320" s="16">
        <f t="shared" si="61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33">
        <v>5800</v>
      </c>
      <c r="E1321" s="3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8288</v>
      </c>
      <c r="O1321" t="s">
        <v>8290</v>
      </c>
      <c r="P1321" s="35">
        <f t="shared" si="60"/>
        <v>97.33</v>
      </c>
      <c r="S1321" s="16">
        <f t="shared" si="62"/>
        <v>41816.812094907407</v>
      </c>
      <c r="T1321" s="16">
        <f t="shared" si="61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8288</v>
      </c>
      <c r="O1322" t="s">
        <v>8290</v>
      </c>
      <c r="P1322">
        <f t="shared" si="60"/>
        <v>167.67</v>
      </c>
      <c r="S1322" s="16">
        <f t="shared" si="62"/>
        <v>42705.690347222218</v>
      </c>
      <c r="T1322" s="16">
        <f t="shared" si="61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8288</v>
      </c>
      <c r="O1323" t="s">
        <v>8290</v>
      </c>
      <c r="P1323">
        <f t="shared" si="60"/>
        <v>859.86</v>
      </c>
      <c r="S1323" s="16">
        <f t="shared" si="62"/>
        <v>42697.74927083333</v>
      </c>
      <c r="T1323" s="16">
        <f t="shared" si="61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33">
        <v>35000</v>
      </c>
      <c r="E1324" s="3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8288</v>
      </c>
      <c r="O1324" t="s">
        <v>8290</v>
      </c>
      <c r="P1324" s="35">
        <f t="shared" si="60"/>
        <v>26.5</v>
      </c>
      <c r="S1324" s="16">
        <f t="shared" si="62"/>
        <v>42115.656539351854</v>
      </c>
      <c r="T1324" s="16">
        <f t="shared" si="61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8288</v>
      </c>
      <c r="O1325" t="s">
        <v>8290</v>
      </c>
      <c r="P1325">
        <f t="shared" si="60"/>
        <v>30.27</v>
      </c>
      <c r="S1325" s="16">
        <f t="shared" si="62"/>
        <v>42451.698449074072</v>
      </c>
      <c r="T1325" s="16">
        <f t="shared" si="61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8288</v>
      </c>
      <c r="O1326" t="s">
        <v>8290</v>
      </c>
      <c r="P1326">
        <f t="shared" si="60"/>
        <v>54.67</v>
      </c>
      <c r="S1326" s="16">
        <f t="shared" si="62"/>
        <v>42626.633703703701</v>
      </c>
      <c r="T1326" s="16">
        <f t="shared" si="61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8288</v>
      </c>
      <c r="O1327" t="s">
        <v>8290</v>
      </c>
      <c r="P1327">
        <f t="shared" si="60"/>
        <v>60.75</v>
      </c>
      <c r="S1327" s="16">
        <f t="shared" si="62"/>
        <v>42704.086053240739</v>
      </c>
      <c r="T1327" s="16">
        <f t="shared" si="61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8288</v>
      </c>
      <c r="O1328" t="s">
        <v>8290</v>
      </c>
      <c r="P1328">
        <f t="shared" si="60"/>
        <v>102.73</v>
      </c>
      <c r="S1328" s="16">
        <f t="shared" si="62"/>
        <v>41974.791990740734</v>
      </c>
      <c r="T1328" s="16">
        <f t="shared" si="61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8288</v>
      </c>
      <c r="O1329" t="s">
        <v>8290</v>
      </c>
      <c r="P1329">
        <f t="shared" si="60"/>
        <v>41.59</v>
      </c>
      <c r="S1329" s="16">
        <f t="shared" si="62"/>
        <v>42123.678645833337</v>
      </c>
      <c r="T1329" s="16">
        <f t="shared" si="61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8288</v>
      </c>
      <c r="O1330" t="s">
        <v>8290</v>
      </c>
      <c r="P1330">
        <f t="shared" si="60"/>
        <v>116.53</v>
      </c>
      <c r="S1330" s="16">
        <f t="shared" si="62"/>
        <v>42612.642754629633</v>
      </c>
      <c r="T1330" s="16">
        <f t="shared" si="61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8288</v>
      </c>
      <c r="O1331" t="s">
        <v>8290</v>
      </c>
      <c r="P1331">
        <f t="shared" si="60"/>
        <v>45.33</v>
      </c>
      <c r="S1331" s="16">
        <f t="shared" si="62"/>
        <v>41935.221585648149</v>
      </c>
      <c r="T1331" s="16">
        <f t="shared" si="61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8288</v>
      </c>
      <c r="O1332" t="s">
        <v>8290</v>
      </c>
      <c r="P1332">
        <f t="shared" si="60"/>
        <v>157.46</v>
      </c>
      <c r="S1332" s="16">
        <f t="shared" si="62"/>
        <v>42522.276724537034</v>
      </c>
      <c r="T1332" s="16">
        <f t="shared" si="61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8288</v>
      </c>
      <c r="O1333" t="s">
        <v>8290</v>
      </c>
      <c r="P1333">
        <f t="shared" si="60"/>
        <v>100.5</v>
      </c>
      <c r="S1333" s="16">
        <f t="shared" si="62"/>
        <v>42569.50409722222</v>
      </c>
      <c r="T1333" s="16">
        <f t="shared" si="61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8288</v>
      </c>
      <c r="O1334" t="s">
        <v>8290</v>
      </c>
      <c r="P1334">
        <f t="shared" si="60"/>
        <v>0</v>
      </c>
      <c r="S1334" s="16">
        <f t="shared" si="62"/>
        <v>42732.060277777782</v>
      </c>
      <c r="T1334" s="16">
        <f t="shared" si="61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8288</v>
      </c>
      <c r="O1335" t="s">
        <v>8290</v>
      </c>
      <c r="P1335">
        <f t="shared" si="60"/>
        <v>0</v>
      </c>
      <c r="S1335" s="16">
        <f t="shared" si="62"/>
        <v>41806.106770833336</v>
      </c>
      <c r="T1335" s="16">
        <f t="shared" si="61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8288</v>
      </c>
      <c r="O1336" t="s">
        <v>8290</v>
      </c>
      <c r="P1336">
        <f t="shared" si="60"/>
        <v>51.82</v>
      </c>
      <c r="S1336" s="16">
        <f t="shared" si="62"/>
        <v>42410.774155092593</v>
      </c>
      <c r="T1336" s="16">
        <f t="shared" si="61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8288</v>
      </c>
      <c r="O1337" t="s">
        <v>8290</v>
      </c>
      <c r="P1337">
        <f t="shared" si="60"/>
        <v>308.75</v>
      </c>
      <c r="S1337" s="16">
        <f t="shared" si="62"/>
        <v>42313.936365740738</v>
      </c>
      <c r="T1337" s="16">
        <f t="shared" si="61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8288</v>
      </c>
      <c r="O1338" t="s">
        <v>8290</v>
      </c>
      <c r="P1338">
        <f t="shared" si="60"/>
        <v>379.23</v>
      </c>
      <c r="S1338" s="16">
        <f t="shared" si="62"/>
        <v>41955.863750000004</v>
      </c>
      <c r="T1338" s="16">
        <f t="shared" si="61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8288</v>
      </c>
      <c r="O1339" t="s">
        <v>8290</v>
      </c>
      <c r="P1339">
        <f t="shared" si="60"/>
        <v>176.36</v>
      </c>
      <c r="S1339" s="16">
        <f t="shared" si="62"/>
        <v>42767.577303240745</v>
      </c>
      <c r="T1339" s="16">
        <f t="shared" si="61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8288</v>
      </c>
      <c r="O1340" t="s">
        <v>8290</v>
      </c>
      <c r="P1340">
        <f t="shared" si="60"/>
        <v>66.069999999999993</v>
      </c>
      <c r="S1340" s="16">
        <f t="shared" si="62"/>
        <v>42188.803622685184</v>
      </c>
      <c r="T1340" s="16">
        <f t="shared" si="61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8288</v>
      </c>
      <c r="O1341" t="s">
        <v>8290</v>
      </c>
      <c r="P1341">
        <f t="shared" si="60"/>
        <v>89.65</v>
      </c>
      <c r="S1341" s="16">
        <f t="shared" si="62"/>
        <v>41936.647164351853</v>
      </c>
      <c r="T1341" s="16">
        <f t="shared" si="61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8288</v>
      </c>
      <c r="O1342" t="s">
        <v>8290</v>
      </c>
      <c r="P1342">
        <f t="shared" si="60"/>
        <v>0</v>
      </c>
      <c r="S1342" s="16">
        <f t="shared" si="62"/>
        <v>41836.595520833333</v>
      </c>
      <c r="T1342" s="16">
        <f t="shared" si="61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33">
        <v>25000</v>
      </c>
      <c r="E1343" s="3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8288</v>
      </c>
      <c r="O1343" t="s">
        <v>8290</v>
      </c>
      <c r="P1343" s="35">
        <f t="shared" si="60"/>
        <v>382.39</v>
      </c>
      <c r="S1343" s="16">
        <f t="shared" si="62"/>
        <v>42612.624039351853</v>
      </c>
      <c r="T1343" s="16">
        <f t="shared" si="61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8288</v>
      </c>
      <c r="O1344" t="s">
        <v>8290</v>
      </c>
      <c r="P1344">
        <f t="shared" si="60"/>
        <v>100</v>
      </c>
      <c r="S1344" s="16">
        <f t="shared" si="62"/>
        <v>42172.816423611104</v>
      </c>
      <c r="T1344" s="16">
        <f t="shared" si="61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8288</v>
      </c>
      <c r="O1345" t="s">
        <v>8290</v>
      </c>
      <c r="P1345">
        <f t="shared" si="60"/>
        <v>158.36000000000001</v>
      </c>
      <c r="S1345" s="16">
        <f t="shared" si="62"/>
        <v>42542.526423611111</v>
      </c>
      <c r="T1345" s="16">
        <f t="shared" si="61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8291</v>
      </c>
      <c r="O1346" t="s">
        <v>8292</v>
      </c>
      <c r="P1346">
        <f t="shared" si="60"/>
        <v>40.76</v>
      </c>
      <c r="S1346" s="16">
        <f t="shared" si="62"/>
        <v>42522.789803240739</v>
      </c>
      <c r="T1346" s="16">
        <f t="shared" si="61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8291</v>
      </c>
      <c r="O1347" t="s">
        <v>8292</v>
      </c>
      <c r="P1347">
        <f t="shared" ref="P1347:P1410" si="63">IFERROR(ROUND(E1347/L1347,2),0)</f>
        <v>53.57</v>
      </c>
      <c r="S1347" s="16">
        <f t="shared" si="62"/>
        <v>41799.814340277779</v>
      </c>
      <c r="T1347" s="16">
        <f t="shared" ref="T1347:T1410" si="64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8291</v>
      </c>
      <c r="O1348" t="s">
        <v>8292</v>
      </c>
      <c r="P1348">
        <f t="shared" si="63"/>
        <v>48.45</v>
      </c>
      <c r="S1348" s="16">
        <f t="shared" si="62"/>
        <v>41422.075821759259</v>
      </c>
      <c r="T1348" s="16">
        <f t="shared" si="64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8291</v>
      </c>
      <c r="O1349" t="s">
        <v>8292</v>
      </c>
      <c r="P1349">
        <f t="shared" si="63"/>
        <v>82.42</v>
      </c>
      <c r="S1349" s="16">
        <f t="shared" ref="S1349:S1412" si="65">(((J1349/60)/60)/24)+DATE(1970,1,1)</f>
        <v>42040.638020833328</v>
      </c>
      <c r="T1349" s="16">
        <f t="shared" si="64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8291</v>
      </c>
      <c r="O1350" t="s">
        <v>8292</v>
      </c>
      <c r="P1350">
        <f t="shared" si="63"/>
        <v>230.19</v>
      </c>
      <c r="S1350" s="16">
        <f t="shared" si="65"/>
        <v>41963.506168981476</v>
      </c>
      <c r="T1350" s="16">
        <f t="shared" si="64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8291</v>
      </c>
      <c r="O1351" t="s">
        <v>8292</v>
      </c>
      <c r="P1351">
        <f t="shared" si="63"/>
        <v>59.36</v>
      </c>
      <c r="S1351" s="16">
        <f t="shared" si="65"/>
        <v>42317.33258101852</v>
      </c>
      <c r="T1351" s="16">
        <f t="shared" si="64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8291</v>
      </c>
      <c r="O1352" t="s">
        <v>8292</v>
      </c>
      <c r="P1352">
        <f t="shared" si="63"/>
        <v>66.7</v>
      </c>
      <c r="S1352" s="16">
        <f t="shared" si="65"/>
        <v>42334.013124999998</v>
      </c>
      <c r="T1352" s="16">
        <f t="shared" si="64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8291</v>
      </c>
      <c r="O1353" t="s">
        <v>8292</v>
      </c>
      <c r="P1353">
        <f t="shared" si="63"/>
        <v>168.78</v>
      </c>
      <c r="S1353" s="16">
        <f t="shared" si="65"/>
        <v>42382.74009259259</v>
      </c>
      <c r="T1353" s="16">
        <f t="shared" si="64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8291</v>
      </c>
      <c r="O1354" t="s">
        <v>8292</v>
      </c>
      <c r="P1354">
        <f t="shared" si="63"/>
        <v>59.97</v>
      </c>
      <c r="S1354" s="16">
        <f t="shared" si="65"/>
        <v>42200.578310185185</v>
      </c>
      <c r="T1354" s="16">
        <f t="shared" si="64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8291</v>
      </c>
      <c r="O1355" t="s">
        <v>8292</v>
      </c>
      <c r="P1355">
        <f t="shared" si="63"/>
        <v>31.81</v>
      </c>
      <c r="S1355" s="16">
        <f t="shared" si="65"/>
        <v>41309.11791666667</v>
      </c>
      <c r="T1355" s="16">
        <f t="shared" si="64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33">
        <v>1200</v>
      </c>
      <c r="E1356" s="3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8291</v>
      </c>
      <c r="O1356" t="s">
        <v>8292</v>
      </c>
      <c r="P1356" s="35">
        <f t="shared" si="63"/>
        <v>24.42</v>
      </c>
      <c r="S1356" s="16">
        <f t="shared" si="65"/>
        <v>42502.807627314818</v>
      </c>
      <c r="T1356" s="16">
        <f t="shared" si="64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33">
        <v>2500</v>
      </c>
      <c r="E1357" s="3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8291</v>
      </c>
      <c r="O1357" t="s">
        <v>8292</v>
      </c>
      <c r="P1357" s="35">
        <f t="shared" si="63"/>
        <v>25.35</v>
      </c>
      <c r="S1357" s="16">
        <f t="shared" si="65"/>
        <v>41213.254687499997</v>
      </c>
      <c r="T1357" s="16">
        <f t="shared" si="64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8291</v>
      </c>
      <c r="O1358" t="s">
        <v>8292</v>
      </c>
      <c r="P1358">
        <f t="shared" si="63"/>
        <v>71.44</v>
      </c>
      <c r="S1358" s="16">
        <f t="shared" si="65"/>
        <v>41430.038888888892</v>
      </c>
      <c r="T1358" s="16">
        <f t="shared" si="64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8291</v>
      </c>
      <c r="O1359" t="s">
        <v>8292</v>
      </c>
      <c r="P1359">
        <f t="shared" si="63"/>
        <v>38.549999999999997</v>
      </c>
      <c r="S1359" s="16">
        <f t="shared" si="65"/>
        <v>41304.962233796294</v>
      </c>
      <c r="T1359" s="16">
        <f t="shared" si="64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8291</v>
      </c>
      <c r="O1360" t="s">
        <v>8292</v>
      </c>
      <c r="P1360">
        <f t="shared" si="63"/>
        <v>68.37</v>
      </c>
      <c r="S1360" s="16">
        <f t="shared" si="65"/>
        <v>40689.570868055554</v>
      </c>
      <c r="T1360" s="16">
        <f t="shared" si="64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8291</v>
      </c>
      <c r="O1361" t="s">
        <v>8292</v>
      </c>
      <c r="P1361">
        <f t="shared" si="63"/>
        <v>40.21</v>
      </c>
      <c r="S1361" s="16">
        <f t="shared" si="65"/>
        <v>40668.814699074072</v>
      </c>
      <c r="T1361" s="16">
        <f t="shared" si="64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8291</v>
      </c>
      <c r="O1362" t="s">
        <v>8292</v>
      </c>
      <c r="P1362">
        <f t="shared" si="63"/>
        <v>32.07</v>
      </c>
      <c r="S1362" s="16">
        <f t="shared" si="65"/>
        <v>41095.900694444441</v>
      </c>
      <c r="T1362" s="16">
        <f t="shared" si="64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33">
        <v>6000</v>
      </c>
      <c r="E1363" s="3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8291</v>
      </c>
      <c r="O1363" t="s">
        <v>8292</v>
      </c>
      <c r="P1363" s="35">
        <f t="shared" si="63"/>
        <v>28.63</v>
      </c>
      <c r="S1363" s="16">
        <f t="shared" si="65"/>
        <v>41781.717268518521</v>
      </c>
      <c r="T1363" s="16">
        <f t="shared" si="64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8291</v>
      </c>
      <c r="O1364" t="s">
        <v>8292</v>
      </c>
      <c r="P1364">
        <f t="shared" si="63"/>
        <v>43.64</v>
      </c>
      <c r="S1364" s="16">
        <f t="shared" si="65"/>
        <v>41464.934386574074</v>
      </c>
      <c r="T1364" s="16">
        <f t="shared" si="64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8291</v>
      </c>
      <c r="O1365" t="s">
        <v>8292</v>
      </c>
      <c r="P1365">
        <f t="shared" si="63"/>
        <v>40</v>
      </c>
      <c r="S1365" s="16">
        <f t="shared" si="65"/>
        <v>42396.8440625</v>
      </c>
      <c r="T1365" s="16">
        <f t="shared" si="64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8294</v>
      </c>
      <c r="O1366" t="s">
        <v>8295</v>
      </c>
      <c r="P1366">
        <f t="shared" si="63"/>
        <v>346.04</v>
      </c>
      <c r="S1366" s="16">
        <f t="shared" si="65"/>
        <v>41951.695671296293</v>
      </c>
      <c r="T1366" s="16">
        <f t="shared" si="64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8294</v>
      </c>
      <c r="O1367" t="s">
        <v>8295</v>
      </c>
      <c r="P1367">
        <f t="shared" si="63"/>
        <v>81.739999999999995</v>
      </c>
      <c r="S1367" s="16">
        <f t="shared" si="65"/>
        <v>42049.733240740738</v>
      </c>
      <c r="T1367" s="16">
        <f t="shared" si="64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8294</v>
      </c>
      <c r="O1368" t="s">
        <v>8295</v>
      </c>
      <c r="P1368">
        <f t="shared" si="63"/>
        <v>64.540000000000006</v>
      </c>
      <c r="S1368" s="16">
        <f t="shared" si="65"/>
        <v>41924.996099537035</v>
      </c>
      <c r="T1368" s="16">
        <f t="shared" si="64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8294</v>
      </c>
      <c r="O1369" t="s">
        <v>8295</v>
      </c>
      <c r="P1369">
        <f t="shared" si="63"/>
        <v>63.48</v>
      </c>
      <c r="S1369" s="16">
        <f t="shared" si="65"/>
        <v>42292.002893518518</v>
      </c>
      <c r="T1369" s="16">
        <f t="shared" si="64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8294</v>
      </c>
      <c r="O1370" t="s">
        <v>8295</v>
      </c>
      <c r="P1370">
        <f t="shared" si="63"/>
        <v>63.62</v>
      </c>
      <c r="S1370" s="16">
        <f t="shared" si="65"/>
        <v>42146.190902777773</v>
      </c>
      <c r="T1370" s="16">
        <f t="shared" si="64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8294</v>
      </c>
      <c r="O1371" t="s">
        <v>8295</v>
      </c>
      <c r="P1371">
        <f t="shared" si="63"/>
        <v>83.97</v>
      </c>
      <c r="S1371" s="16">
        <f t="shared" si="65"/>
        <v>41710.594282407408</v>
      </c>
      <c r="T1371" s="16">
        <f t="shared" si="64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8294</v>
      </c>
      <c r="O1372" t="s">
        <v>8295</v>
      </c>
      <c r="P1372">
        <f t="shared" si="63"/>
        <v>77.75</v>
      </c>
      <c r="S1372" s="16">
        <f t="shared" si="65"/>
        <v>41548.00335648148</v>
      </c>
      <c r="T1372" s="16">
        <f t="shared" si="64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8294</v>
      </c>
      <c r="O1373" t="s">
        <v>8295</v>
      </c>
      <c r="P1373">
        <f t="shared" si="63"/>
        <v>107.07</v>
      </c>
      <c r="S1373" s="16">
        <f t="shared" si="65"/>
        <v>42101.758587962962</v>
      </c>
      <c r="T1373" s="16">
        <f t="shared" si="64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8294</v>
      </c>
      <c r="O1374" t="s">
        <v>8295</v>
      </c>
      <c r="P1374">
        <f t="shared" si="63"/>
        <v>38.75</v>
      </c>
      <c r="S1374" s="16">
        <f t="shared" si="65"/>
        <v>41072.739953703705</v>
      </c>
      <c r="T1374" s="16">
        <f t="shared" si="64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8294</v>
      </c>
      <c r="O1375" t="s">
        <v>8295</v>
      </c>
      <c r="P1375">
        <f t="shared" si="63"/>
        <v>201.94</v>
      </c>
      <c r="S1375" s="16">
        <f t="shared" si="65"/>
        <v>42704.95177083333</v>
      </c>
      <c r="T1375" s="16">
        <f t="shared" si="64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8294</v>
      </c>
      <c r="O1376" t="s">
        <v>8295</v>
      </c>
      <c r="P1376">
        <f t="shared" si="63"/>
        <v>43.06</v>
      </c>
      <c r="S1376" s="16">
        <f t="shared" si="65"/>
        <v>42424.161898148144</v>
      </c>
      <c r="T1376" s="16">
        <f t="shared" si="64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8294</v>
      </c>
      <c r="O1377" t="s">
        <v>8295</v>
      </c>
      <c r="P1377">
        <f t="shared" si="63"/>
        <v>62.87</v>
      </c>
      <c r="S1377" s="16">
        <f t="shared" si="65"/>
        <v>42720.066192129627</v>
      </c>
      <c r="T1377" s="16">
        <f t="shared" si="64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33">
        <v>3700</v>
      </c>
      <c r="E1378" s="3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8294</v>
      </c>
      <c r="O1378" t="s">
        <v>8295</v>
      </c>
      <c r="P1378" s="35">
        <f t="shared" si="63"/>
        <v>55.61</v>
      </c>
      <c r="S1378" s="16">
        <f t="shared" si="65"/>
        <v>42677.669050925921</v>
      </c>
      <c r="T1378" s="16">
        <f t="shared" si="64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8294</v>
      </c>
      <c r="O1379" t="s">
        <v>8295</v>
      </c>
      <c r="P1379">
        <f t="shared" si="63"/>
        <v>48.71</v>
      </c>
      <c r="S1379" s="16">
        <f t="shared" si="65"/>
        <v>42747.219560185185</v>
      </c>
      <c r="T1379" s="16">
        <f t="shared" si="64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33">
        <v>2000</v>
      </c>
      <c r="E1380" s="3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8294</v>
      </c>
      <c r="O1380" t="s">
        <v>8295</v>
      </c>
      <c r="P1380" s="35">
        <f t="shared" si="63"/>
        <v>30.58</v>
      </c>
      <c r="S1380" s="16">
        <f t="shared" si="65"/>
        <v>42568.759374999994</v>
      </c>
      <c r="T1380" s="16">
        <f t="shared" si="64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8294</v>
      </c>
      <c r="O1381" t="s">
        <v>8295</v>
      </c>
      <c r="P1381">
        <f t="shared" si="63"/>
        <v>73.91</v>
      </c>
      <c r="S1381" s="16">
        <f t="shared" si="65"/>
        <v>42130.491620370376</v>
      </c>
      <c r="T1381" s="16">
        <f t="shared" si="64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8294</v>
      </c>
      <c r="O1382" t="s">
        <v>8295</v>
      </c>
      <c r="P1382">
        <f t="shared" si="63"/>
        <v>21.2</v>
      </c>
      <c r="S1382" s="16">
        <f t="shared" si="65"/>
        <v>42141.762800925921</v>
      </c>
      <c r="T1382" s="16">
        <f t="shared" si="64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8294</v>
      </c>
      <c r="O1383" t="s">
        <v>8295</v>
      </c>
      <c r="P1383">
        <f t="shared" si="63"/>
        <v>73.36</v>
      </c>
      <c r="S1383" s="16">
        <f t="shared" si="65"/>
        <v>42703.214409722219</v>
      </c>
      <c r="T1383" s="16">
        <f t="shared" si="64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8294</v>
      </c>
      <c r="O1384" t="s">
        <v>8295</v>
      </c>
      <c r="P1384">
        <f t="shared" si="63"/>
        <v>56.41</v>
      </c>
      <c r="S1384" s="16">
        <f t="shared" si="65"/>
        <v>41370.800185185188</v>
      </c>
      <c r="T1384" s="16">
        <f t="shared" si="64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8294</v>
      </c>
      <c r="O1385" t="s">
        <v>8295</v>
      </c>
      <c r="P1385">
        <f t="shared" si="63"/>
        <v>50.25</v>
      </c>
      <c r="S1385" s="16">
        <f t="shared" si="65"/>
        <v>42707.074976851851</v>
      </c>
      <c r="T1385" s="16">
        <f t="shared" si="64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8294</v>
      </c>
      <c r="O1386" t="s">
        <v>8295</v>
      </c>
      <c r="P1386">
        <f t="shared" si="63"/>
        <v>68.94</v>
      </c>
      <c r="S1386" s="16">
        <f t="shared" si="65"/>
        <v>42160.735208333332</v>
      </c>
      <c r="T1386" s="16">
        <f t="shared" si="64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8294</v>
      </c>
      <c r="O1387" t="s">
        <v>8295</v>
      </c>
      <c r="P1387">
        <f t="shared" si="63"/>
        <v>65.91</v>
      </c>
      <c r="S1387" s="16">
        <f t="shared" si="65"/>
        <v>42433.688900462963</v>
      </c>
      <c r="T1387" s="16">
        <f t="shared" si="64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8294</v>
      </c>
      <c r="O1388" t="s">
        <v>8295</v>
      </c>
      <c r="P1388">
        <f t="shared" si="63"/>
        <v>62.5</v>
      </c>
      <c r="S1388" s="16">
        <f t="shared" si="65"/>
        <v>42184.646863425922</v>
      </c>
      <c r="T1388" s="16">
        <f t="shared" si="64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8294</v>
      </c>
      <c r="O1389" t="s">
        <v>8295</v>
      </c>
      <c r="P1389">
        <f t="shared" si="63"/>
        <v>70.06</v>
      </c>
      <c r="S1389" s="16">
        <f t="shared" si="65"/>
        <v>42126.92123842593</v>
      </c>
      <c r="T1389" s="16">
        <f t="shared" si="64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8294</v>
      </c>
      <c r="O1390" t="s">
        <v>8295</v>
      </c>
      <c r="P1390">
        <f t="shared" si="63"/>
        <v>60.18</v>
      </c>
      <c r="S1390" s="16">
        <f t="shared" si="65"/>
        <v>42634.614780092597</v>
      </c>
      <c r="T1390" s="16">
        <f t="shared" si="64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33">
        <v>500</v>
      </c>
      <c r="E1391" s="3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8294</v>
      </c>
      <c r="O1391" t="s">
        <v>8295</v>
      </c>
      <c r="P1391" s="35">
        <f t="shared" si="63"/>
        <v>21.38</v>
      </c>
      <c r="S1391" s="16">
        <f t="shared" si="65"/>
        <v>42565.480983796297</v>
      </c>
      <c r="T1391" s="16">
        <f t="shared" si="64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8294</v>
      </c>
      <c r="O1392" t="s">
        <v>8295</v>
      </c>
      <c r="P1392">
        <f t="shared" si="63"/>
        <v>160.79</v>
      </c>
      <c r="S1392" s="16">
        <f t="shared" si="65"/>
        <v>42087.803310185183</v>
      </c>
      <c r="T1392" s="16">
        <f t="shared" si="64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8294</v>
      </c>
      <c r="O1393" t="s">
        <v>8295</v>
      </c>
      <c r="P1393">
        <f t="shared" si="63"/>
        <v>42.38</v>
      </c>
      <c r="S1393" s="16">
        <f t="shared" si="65"/>
        <v>42193.650671296295</v>
      </c>
      <c r="T1393" s="16">
        <f t="shared" si="64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8294</v>
      </c>
      <c r="O1394" t="s">
        <v>8295</v>
      </c>
      <c r="P1394">
        <f t="shared" si="63"/>
        <v>27.32</v>
      </c>
      <c r="S1394" s="16">
        <f t="shared" si="65"/>
        <v>42401.154930555553</v>
      </c>
      <c r="T1394" s="16">
        <f t="shared" si="64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8294</v>
      </c>
      <c r="O1395" t="s">
        <v>8295</v>
      </c>
      <c r="P1395">
        <f t="shared" si="63"/>
        <v>196.83</v>
      </c>
      <c r="S1395" s="16">
        <f t="shared" si="65"/>
        <v>42553.681979166664</v>
      </c>
      <c r="T1395" s="16">
        <f t="shared" si="64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8294</v>
      </c>
      <c r="O1396" t="s">
        <v>8295</v>
      </c>
      <c r="P1396">
        <f t="shared" si="63"/>
        <v>53.88</v>
      </c>
      <c r="S1396" s="16">
        <f t="shared" si="65"/>
        <v>42752.144976851851</v>
      </c>
      <c r="T1396" s="16">
        <f t="shared" si="64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8294</v>
      </c>
      <c r="O1397" t="s">
        <v>8295</v>
      </c>
      <c r="P1397">
        <f t="shared" si="63"/>
        <v>47.76</v>
      </c>
      <c r="S1397" s="16">
        <f t="shared" si="65"/>
        <v>42719.90834490741</v>
      </c>
      <c r="T1397" s="16">
        <f t="shared" si="64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8294</v>
      </c>
      <c r="O1398" t="s">
        <v>8295</v>
      </c>
      <c r="P1398">
        <f t="shared" si="63"/>
        <v>88.19</v>
      </c>
      <c r="S1398" s="16">
        <f t="shared" si="65"/>
        <v>42018.99863425926</v>
      </c>
      <c r="T1398" s="16">
        <f t="shared" si="64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8294</v>
      </c>
      <c r="O1399" t="s">
        <v>8295</v>
      </c>
      <c r="P1399">
        <f t="shared" si="63"/>
        <v>72.06</v>
      </c>
      <c r="S1399" s="16">
        <f t="shared" si="65"/>
        <v>42640.917939814812</v>
      </c>
      <c r="T1399" s="16">
        <f t="shared" si="64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8294</v>
      </c>
      <c r="O1400" t="s">
        <v>8295</v>
      </c>
      <c r="P1400">
        <f t="shared" si="63"/>
        <v>74.25</v>
      </c>
      <c r="S1400" s="16">
        <f t="shared" si="65"/>
        <v>42526.874236111107</v>
      </c>
      <c r="T1400" s="16">
        <f t="shared" si="64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8294</v>
      </c>
      <c r="O1401" t="s">
        <v>8295</v>
      </c>
      <c r="P1401">
        <f t="shared" si="63"/>
        <v>61.7</v>
      </c>
      <c r="S1401" s="16">
        <f t="shared" si="65"/>
        <v>41889.004317129627</v>
      </c>
      <c r="T1401" s="16">
        <f t="shared" si="64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33">
        <v>350</v>
      </c>
      <c r="E1402" s="3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8294</v>
      </c>
      <c r="O1402" t="s">
        <v>8295</v>
      </c>
      <c r="P1402" s="35">
        <f t="shared" si="63"/>
        <v>17.239999999999998</v>
      </c>
      <c r="S1402" s="16">
        <f t="shared" si="65"/>
        <v>42498.341122685189</v>
      </c>
      <c r="T1402" s="16">
        <f t="shared" si="64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8294</v>
      </c>
      <c r="O1403" t="s">
        <v>8295</v>
      </c>
      <c r="P1403">
        <f t="shared" si="63"/>
        <v>51.72</v>
      </c>
      <c r="S1403" s="16">
        <f t="shared" si="65"/>
        <v>41399.99622685185</v>
      </c>
      <c r="T1403" s="16">
        <f t="shared" si="64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33">
        <v>2500</v>
      </c>
      <c r="E1404" s="3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8294</v>
      </c>
      <c r="O1404" t="s">
        <v>8295</v>
      </c>
      <c r="P1404" s="35">
        <f t="shared" si="63"/>
        <v>24.15</v>
      </c>
      <c r="S1404" s="16">
        <f t="shared" si="65"/>
        <v>42065.053368055553</v>
      </c>
      <c r="T1404" s="16">
        <f t="shared" si="64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8294</v>
      </c>
      <c r="O1405" t="s">
        <v>8295</v>
      </c>
      <c r="P1405">
        <f t="shared" si="63"/>
        <v>62.17</v>
      </c>
      <c r="S1405" s="16">
        <f t="shared" si="65"/>
        <v>41451.062905092593</v>
      </c>
      <c r="T1405" s="16">
        <f t="shared" si="64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33">
        <v>14500</v>
      </c>
      <c r="E1406" s="3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8291</v>
      </c>
      <c r="O1406" t="s">
        <v>8310</v>
      </c>
      <c r="P1406" s="35">
        <f t="shared" si="63"/>
        <v>48.2</v>
      </c>
      <c r="S1406" s="16">
        <f t="shared" si="65"/>
        <v>42032.510243055556</v>
      </c>
      <c r="T1406" s="16">
        <f t="shared" si="64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8291</v>
      </c>
      <c r="O1407" t="s">
        <v>8310</v>
      </c>
      <c r="P1407">
        <f t="shared" si="63"/>
        <v>6.18</v>
      </c>
      <c r="S1407" s="16">
        <f t="shared" si="65"/>
        <v>41941.680567129632</v>
      </c>
      <c r="T1407" s="16">
        <f t="shared" si="64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8291</v>
      </c>
      <c r="O1408" t="s">
        <v>8310</v>
      </c>
      <c r="P1408">
        <f t="shared" si="63"/>
        <v>5</v>
      </c>
      <c r="S1408" s="16">
        <f t="shared" si="65"/>
        <v>42297.432951388888</v>
      </c>
      <c r="T1408" s="16">
        <f t="shared" si="64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8291</v>
      </c>
      <c r="O1409" t="s">
        <v>8310</v>
      </c>
      <c r="P1409">
        <f t="shared" si="63"/>
        <v>7.5</v>
      </c>
      <c r="S1409" s="16">
        <f t="shared" si="65"/>
        <v>41838.536782407406</v>
      </c>
      <c r="T1409" s="16">
        <f t="shared" si="64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33">
        <v>1000</v>
      </c>
      <c r="E1410" s="3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8291</v>
      </c>
      <c r="O1410" t="s">
        <v>8310</v>
      </c>
      <c r="P1410" s="35">
        <f t="shared" si="63"/>
        <v>12</v>
      </c>
      <c r="S1410" s="16">
        <f t="shared" si="65"/>
        <v>42291.872175925921</v>
      </c>
      <c r="T1410" s="16">
        <f t="shared" si="64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8291</v>
      </c>
      <c r="O1411" t="s">
        <v>8310</v>
      </c>
      <c r="P1411">
        <f t="shared" ref="P1411:P1474" si="66">IFERROR(ROUND(E1411/L1411,2),0)</f>
        <v>0</v>
      </c>
      <c r="S1411" s="16">
        <f t="shared" si="65"/>
        <v>41945.133506944447</v>
      </c>
      <c r="T1411" s="16">
        <f t="shared" ref="T1411:T1474" si="67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8291</v>
      </c>
      <c r="O1412" t="s">
        <v>8310</v>
      </c>
      <c r="P1412">
        <f t="shared" si="66"/>
        <v>1</v>
      </c>
      <c r="S1412" s="16">
        <f t="shared" si="65"/>
        <v>42479.318518518514</v>
      </c>
      <c r="T1412" s="16">
        <f t="shared" si="67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33">
        <v>3000</v>
      </c>
      <c r="E1413" s="3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8291</v>
      </c>
      <c r="O1413" t="s">
        <v>8310</v>
      </c>
      <c r="P1413" s="35">
        <f t="shared" si="66"/>
        <v>2.33</v>
      </c>
      <c r="S1413" s="16">
        <f t="shared" ref="S1413:S1476" si="68">(((J1413/60)/60)/24)+DATE(1970,1,1)</f>
        <v>42013.059027777781</v>
      </c>
      <c r="T1413" s="16">
        <f t="shared" si="67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8291</v>
      </c>
      <c r="O1414" t="s">
        <v>8310</v>
      </c>
      <c r="P1414">
        <f t="shared" si="66"/>
        <v>24.62</v>
      </c>
      <c r="S1414" s="16">
        <f t="shared" si="68"/>
        <v>41947.063645833332</v>
      </c>
      <c r="T1414" s="16">
        <f t="shared" si="67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8291</v>
      </c>
      <c r="O1415" t="s">
        <v>8310</v>
      </c>
      <c r="P1415">
        <f t="shared" si="66"/>
        <v>100</v>
      </c>
      <c r="S1415" s="16">
        <f t="shared" si="68"/>
        <v>42360.437152777777</v>
      </c>
      <c r="T1415" s="16">
        <f t="shared" si="67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8291</v>
      </c>
      <c r="O1416" t="s">
        <v>8310</v>
      </c>
      <c r="P1416">
        <f t="shared" si="66"/>
        <v>1</v>
      </c>
      <c r="S1416" s="16">
        <f t="shared" si="68"/>
        <v>42708.25309027778</v>
      </c>
      <c r="T1416" s="16">
        <f t="shared" si="67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8291</v>
      </c>
      <c r="O1417" t="s">
        <v>8310</v>
      </c>
      <c r="P1417">
        <f t="shared" si="66"/>
        <v>88.89</v>
      </c>
      <c r="S1417" s="16">
        <f t="shared" si="68"/>
        <v>42192.675821759258</v>
      </c>
      <c r="T1417" s="16">
        <f t="shared" si="67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8291</v>
      </c>
      <c r="O1418" t="s">
        <v>8310</v>
      </c>
      <c r="P1418">
        <f t="shared" si="66"/>
        <v>0</v>
      </c>
      <c r="S1418" s="16">
        <f t="shared" si="68"/>
        <v>42299.926145833335</v>
      </c>
      <c r="T1418" s="16">
        <f t="shared" si="67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8291</v>
      </c>
      <c r="O1419" t="s">
        <v>8310</v>
      </c>
      <c r="P1419">
        <f t="shared" si="66"/>
        <v>27.5</v>
      </c>
      <c r="S1419" s="16">
        <f t="shared" si="68"/>
        <v>42232.15016203704</v>
      </c>
      <c r="T1419" s="16">
        <f t="shared" si="67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8291</v>
      </c>
      <c r="O1420" t="s">
        <v>8310</v>
      </c>
      <c r="P1420">
        <f t="shared" si="66"/>
        <v>6</v>
      </c>
      <c r="S1420" s="16">
        <f t="shared" si="68"/>
        <v>42395.456412037034</v>
      </c>
      <c r="T1420" s="16">
        <f t="shared" si="67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8291</v>
      </c>
      <c r="O1421" t="s">
        <v>8310</v>
      </c>
      <c r="P1421">
        <f t="shared" si="66"/>
        <v>44.5</v>
      </c>
      <c r="S1421" s="16">
        <f t="shared" si="68"/>
        <v>42622.456238425926</v>
      </c>
      <c r="T1421" s="16">
        <f t="shared" si="67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8291</v>
      </c>
      <c r="O1422" t="s">
        <v>8310</v>
      </c>
      <c r="P1422">
        <f t="shared" si="66"/>
        <v>1</v>
      </c>
      <c r="S1422" s="16">
        <f t="shared" si="68"/>
        <v>42524.667662037042</v>
      </c>
      <c r="T1422" s="16">
        <f t="shared" si="67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8291</v>
      </c>
      <c r="O1423" t="s">
        <v>8310</v>
      </c>
      <c r="P1423">
        <f t="shared" si="66"/>
        <v>100</v>
      </c>
      <c r="S1423" s="16">
        <f t="shared" si="68"/>
        <v>42013.915613425925</v>
      </c>
      <c r="T1423" s="16">
        <f t="shared" si="67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8291</v>
      </c>
      <c r="O1424" t="s">
        <v>8310</v>
      </c>
      <c r="P1424">
        <f t="shared" si="66"/>
        <v>13</v>
      </c>
      <c r="S1424" s="16">
        <f t="shared" si="68"/>
        <v>42604.239629629628</v>
      </c>
      <c r="T1424" s="16">
        <f t="shared" si="67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8291</v>
      </c>
      <c r="O1425" t="s">
        <v>8310</v>
      </c>
      <c r="P1425">
        <f t="shared" si="66"/>
        <v>100</v>
      </c>
      <c r="S1425" s="16">
        <f t="shared" si="68"/>
        <v>42340.360312500001</v>
      </c>
      <c r="T1425" s="16">
        <f t="shared" si="67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8291</v>
      </c>
      <c r="O1426" t="s">
        <v>8310</v>
      </c>
      <c r="P1426">
        <f t="shared" si="66"/>
        <v>109.07</v>
      </c>
      <c r="S1426" s="16">
        <f t="shared" si="68"/>
        <v>42676.717615740738</v>
      </c>
      <c r="T1426" s="16">
        <f t="shared" si="67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8291</v>
      </c>
      <c r="O1427" t="s">
        <v>8310</v>
      </c>
      <c r="P1427">
        <f t="shared" si="66"/>
        <v>0</v>
      </c>
      <c r="S1427" s="16">
        <f t="shared" si="68"/>
        <v>42093.131469907406</v>
      </c>
      <c r="T1427" s="16">
        <f t="shared" si="67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8291</v>
      </c>
      <c r="O1428" t="s">
        <v>8310</v>
      </c>
      <c r="P1428">
        <f t="shared" si="66"/>
        <v>0</v>
      </c>
      <c r="S1428" s="16">
        <f t="shared" si="68"/>
        <v>42180.390277777777</v>
      </c>
      <c r="T1428" s="16">
        <f t="shared" si="67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8291</v>
      </c>
      <c r="O1429" t="s">
        <v>8310</v>
      </c>
      <c r="P1429">
        <f t="shared" si="66"/>
        <v>104.75</v>
      </c>
      <c r="S1429" s="16">
        <f t="shared" si="68"/>
        <v>42601.851678240739</v>
      </c>
      <c r="T1429" s="16">
        <f t="shared" si="67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8291</v>
      </c>
      <c r="O1430" t="s">
        <v>8310</v>
      </c>
      <c r="P1430">
        <f t="shared" si="66"/>
        <v>15</v>
      </c>
      <c r="S1430" s="16">
        <f t="shared" si="68"/>
        <v>42432.379826388889</v>
      </c>
      <c r="T1430" s="16">
        <f t="shared" si="67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8291</v>
      </c>
      <c r="O1431" t="s">
        <v>8310</v>
      </c>
      <c r="P1431">
        <f t="shared" si="66"/>
        <v>0</v>
      </c>
      <c r="S1431" s="16">
        <f t="shared" si="68"/>
        <v>42074.060671296291</v>
      </c>
      <c r="T1431" s="16">
        <f t="shared" si="67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8291</v>
      </c>
      <c r="O1432" t="s">
        <v>8310</v>
      </c>
      <c r="P1432">
        <f t="shared" si="66"/>
        <v>80.599999999999994</v>
      </c>
      <c r="S1432" s="16">
        <f t="shared" si="68"/>
        <v>41961.813518518517</v>
      </c>
      <c r="T1432" s="16">
        <f t="shared" si="67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8291</v>
      </c>
      <c r="O1433" t="s">
        <v>8310</v>
      </c>
      <c r="P1433">
        <f t="shared" si="66"/>
        <v>115.55</v>
      </c>
      <c r="S1433" s="16">
        <f t="shared" si="68"/>
        <v>42304.210833333331</v>
      </c>
      <c r="T1433" s="16">
        <f t="shared" si="67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8291</v>
      </c>
      <c r="O1434" t="s">
        <v>8310</v>
      </c>
      <c r="P1434">
        <f t="shared" si="66"/>
        <v>0</v>
      </c>
      <c r="S1434" s="16">
        <f t="shared" si="68"/>
        <v>42175.780416666668</v>
      </c>
      <c r="T1434" s="16">
        <f t="shared" si="67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8291</v>
      </c>
      <c r="O1435" t="s">
        <v>8310</v>
      </c>
      <c r="P1435">
        <f t="shared" si="66"/>
        <v>80.5</v>
      </c>
      <c r="S1435" s="16">
        <f t="shared" si="68"/>
        <v>42673.625868055555</v>
      </c>
      <c r="T1435" s="16">
        <f t="shared" si="67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8291</v>
      </c>
      <c r="O1436" t="s">
        <v>8310</v>
      </c>
      <c r="P1436">
        <f t="shared" si="66"/>
        <v>744.55</v>
      </c>
      <c r="S1436" s="16">
        <f t="shared" si="68"/>
        <v>42142.767106481479</v>
      </c>
      <c r="T1436" s="16">
        <f t="shared" si="67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8291</v>
      </c>
      <c r="O1437" t="s">
        <v>8310</v>
      </c>
      <c r="P1437">
        <f t="shared" si="66"/>
        <v>7.5</v>
      </c>
      <c r="S1437" s="16">
        <f t="shared" si="68"/>
        <v>42258.780324074076</v>
      </c>
      <c r="T1437" s="16">
        <f t="shared" si="67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8291</v>
      </c>
      <c r="O1438" t="s">
        <v>8310</v>
      </c>
      <c r="P1438">
        <f t="shared" si="66"/>
        <v>38.5</v>
      </c>
      <c r="S1438" s="16">
        <f t="shared" si="68"/>
        <v>42391.35019675926</v>
      </c>
      <c r="T1438" s="16">
        <f t="shared" si="67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8291</v>
      </c>
      <c r="O1439" t="s">
        <v>8310</v>
      </c>
      <c r="P1439">
        <f t="shared" si="66"/>
        <v>36.68</v>
      </c>
      <c r="S1439" s="16">
        <f t="shared" si="68"/>
        <v>41796.531701388885</v>
      </c>
      <c r="T1439" s="16">
        <f t="shared" si="67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8291</v>
      </c>
      <c r="O1440" t="s">
        <v>8310</v>
      </c>
      <c r="P1440">
        <f t="shared" si="66"/>
        <v>75</v>
      </c>
      <c r="S1440" s="16">
        <f t="shared" si="68"/>
        <v>42457.871516203704</v>
      </c>
      <c r="T1440" s="16">
        <f t="shared" si="67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8291</v>
      </c>
      <c r="O1441" t="s">
        <v>8310</v>
      </c>
      <c r="P1441">
        <f t="shared" si="66"/>
        <v>30</v>
      </c>
      <c r="S1441" s="16">
        <f t="shared" si="68"/>
        <v>42040.829872685179</v>
      </c>
      <c r="T1441" s="16">
        <f t="shared" si="67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8291</v>
      </c>
      <c r="O1442" t="s">
        <v>8310</v>
      </c>
      <c r="P1442">
        <f t="shared" si="66"/>
        <v>1</v>
      </c>
      <c r="S1442" s="16">
        <f t="shared" si="68"/>
        <v>42486.748414351852</v>
      </c>
      <c r="T1442" s="16">
        <f t="shared" si="67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33">
        <v>180000</v>
      </c>
      <c r="E1443" s="3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8291</v>
      </c>
      <c r="O1443" t="s">
        <v>8310</v>
      </c>
      <c r="P1443" s="35">
        <f t="shared" si="66"/>
        <v>673.33</v>
      </c>
      <c r="S1443" s="16">
        <f t="shared" si="68"/>
        <v>42198.765844907408</v>
      </c>
      <c r="T1443" s="16">
        <f t="shared" si="67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8291</v>
      </c>
      <c r="O1444" t="s">
        <v>8310</v>
      </c>
      <c r="P1444">
        <f t="shared" si="66"/>
        <v>0</v>
      </c>
      <c r="S1444" s="16">
        <f t="shared" si="68"/>
        <v>42485.64534722222</v>
      </c>
      <c r="T1444" s="16">
        <f t="shared" si="67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8291</v>
      </c>
      <c r="O1445" t="s">
        <v>8310</v>
      </c>
      <c r="P1445">
        <f t="shared" si="66"/>
        <v>0</v>
      </c>
      <c r="S1445" s="16">
        <f t="shared" si="68"/>
        <v>42707.926030092596</v>
      </c>
      <c r="T1445" s="16">
        <f t="shared" si="67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8291</v>
      </c>
      <c r="O1446" t="s">
        <v>8310</v>
      </c>
      <c r="P1446">
        <f t="shared" si="66"/>
        <v>0</v>
      </c>
      <c r="S1446" s="16">
        <f t="shared" si="68"/>
        <v>42199.873402777783</v>
      </c>
      <c r="T1446" s="16">
        <f t="shared" si="67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8291</v>
      </c>
      <c r="O1447" t="s">
        <v>8310</v>
      </c>
      <c r="P1447">
        <f t="shared" si="66"/>
        <v>0</v>
      </c>
      <c r="S1447" s="16">
        <f t="shared" si="68"/>
        <v>42139.542303240742</v>
      </c>
      <c r="T1447" s="16">
        <f t="shared" si="67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8291</v>
      </c>
      <c r="O1448" t="s">
        <v>8310</v>
      </c>
      <c r="P1448">
        <f t="shared" si="66"/>
        <v>0</v>
      </c>
      <c r="S1448" s="16">
        <f t="shared" si="68"/>
        <v>42461.447662037041</v>
      </c>
      <c r="T1448" s="16">
        <f t="shared" si="67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8291</v>
      </c>
      <c r="O1449" t="s">
        <v>8310</v>
      </c>
      <c r="P1449">
        <f t="shared" si="66"/>
        <v>25</v>
      </c>
      <c r="S1449" s="16">
        <f t="shared" si="68"/>
        <v>42529.730717592596</v>
      </c>
      <c r="T1449" s="16">
        <f t="shared" si="67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8291</v>
      </c>
      <c r="O1450" t="s">
        <v>8310</v>
      </c>
      <c r="P1450">
        <f t="shared" si="66"/>
        <v>0</v>
      </c>
      <c r="S1450" s="16">
        <f t="shared" si="68"/>
        <v>42115.936550925922</v>
      </c>
      <c r="T1450" s="16">
        <f t="shared" si="67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8291</v>
      </c>
      <c r="O1451" t="s">
        <v>8310</v>
      </c>
      <c r="P1451">
        <f t="shared" si="66"/>
        <v>0</v>
      </c>
      <c r="S1451" s="16">
        <f t="shared" si="68"/>
        <v>42086.811400462961</v>
      </c>
      <c r="T1451" s="16">
        <f t="shared" si="67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8291</v>
      </c>
      <c r="O1452" t="s">
        <v>8310</v>
      </c>
      <c r="P1452">
        <f t="shared" si="66"/>
        <v>1</v>
      </c>
      <c r="S1452" s="16">
        <f t="shared" si="68"/>
        <v>42390.171261574069</v>
      </c>
      <c r="T1452" s="16">
        <f t="shared" si="67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8291</v>
      </c>
      <c r="O1453" t="s">
        <v>8310</v>
      </c>
      <c r="P1453">
        <f t="shared" si="66"/>
        <v>1</v>
      </c>
      <c r="S1453" s="16">
        <f t="shared" si="68"/>
        <v>41931.959016203706</v>
      </c>
      <c r="T1453" s="16">
        <f t="shared" si="67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8291</v>
      </c>
      <c r="O1454" t="s">
        <v>8310</v>
      </c>
      <c r="P1454">
        <f t="shared" si="66"/>
        <v>0</v>
      </c>
      <c r="S1454" s="16">
        <f t="shared" si="68"/>
        <v>41818.703275462962</v>
      </c>
      <c r="T1454" s="16">
        <f t="shared" si="67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8291</v>
      </c>
      <c r="O1455" t="s">
        <v>8310</v>
      </c>
      <c r="P1455">
        <f t="shared" si="66"/>
        <v>0</v>
      </c>
      <c r="S1455" s="16">
        <f t="shared" si="68"/>
        <v>42795.696145833332</v>
      </c>
      <c r="T1455" s="16">
        <f t="shared" si="67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8291</v>
      </c>
      <c r="O1456" t="s">
        <v>8310</v>
      </c>
      <c r="P1456">
        <f t="shared" si="66"/>
        <v>15</v>
      </c>
      <c r="S1456" s="16">
        <f t="shared" si="68"/>
        <v>42463.866666666669</v>
      </c>
      <c r="T1456" s="16">
        <f t="shared" si="67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8291</v>
      </c>
      <c r="O1457" t="s">
        <v>8310</v>
      </c>
      <c r="P1457">
        <f t="shared" si="66"/>
        <v>225</v>
      </c>
      <c r="S1457" s="16">
        <f t="shared" si="68"/>
        <v>41832.672685185185</v>
      </c>
      <c r="T1457" s="16">
        <f t="shared" si="67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8291</v>
      </c>
      <c r="O1458" t="s">
        <v>8310</v>
      </c>
      <c r="P1458">
        <f t="shared" si="66"/>
        <v>48.33</v>
      </c>
      <c r="S1458" s="16">
        <f t="shared" si="68"/>
        <v>42708.668576388889</v>
      </c>
      <c r="T1458" s="16">
        <f t="shared" si="67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8291</v>
      </c>
      <c r="O1459" t="s">
        <v>8310</v>
      </c>
      <c r="P1459">
        <f t="shared" si="66"/>
        <v>0</v>
      </c>
      <c r="S1459" s="16">
        <f t="shared" si="68"/>
        <v>42289.89634259259</v>
      </c>
      <c r="T1459" s="16">
        <f t="shared" si="67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8291</v>
      </c>
      <c r="O1460" t="s">
        <v>8310</v>
      </c>
      <c r="P1460">
        <f t="shared" si="66"/>
        <v>0</v>
      </c>
      <c r="S1460" s="16">
        <f t="shared" si="68"/>
        <v>41831.705555555556</v>
      </c>
      <c r="T1460" s="16">
        <f t="shared" si="67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8291</v>
      </c>
      <c r="O1461" t="s">
        <v>8310</v>
      </c>
      <c r="P1461">
        <f t="shared" si="66"/>
        <v>0</v>
      </c>
      <c r="S1461" s="16">
        <f t="shared" si="68"/>
        <v>42312.204814814817</v>
      </c>
      <c r="T1461" s="16">
        <f t="shared" si="67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8291</v>
      </c>
      <c r="O1462" t="s">
        <v>8310</v>
      </c>
      <c r="P1462">
        <f t="shared" si="66"/>
        <v>0</v>
      </c>
      <c r="S1462" s="16">
        <f t="shared" si="68"/>
        <v>41915.896967592591</v>
      </c>
      <c r="T1462" s="16">
        <f t="shared" si="67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8291</v>
      </c>
      <c r="O1463" t="s">
        <v>8311</v>
      </c>
      <c r="P1463">
        <f t="shared" si="66"/>
        <v>44.67</v>
      </c>
      <c r="S1463" s="16">
        <f t="shared" si="68"/>
        <v>41899.645300925928</v>
      </c>
      <c r="T1463" s="16">
        <f t="shared" si="67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8291</v>
      </c>
      <c r="O1464" t="s">
        <v>8311</v>
      </c>
      <c r="P1464">
        <f t="shared" si="66"/>
        <v>28.94</v>
      </c>
      <c r="S1464" s="16">
        <f t="shared" si="68"/>
        <v>41344.662858796299</v>
      </c>
      <c r="T1464" s="16">
        <f t="shared" si="67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8291</v>
      </c>
      <c r="O1465" t="s">
        <v>8311</v>
      </c>
      <c r="P1465">
        <f t="shared" si="66"/>
        <v>35.44</v>
      </c>
      <c r="S1465" s="16">
        <f t="shared" si="68"/>
        <v>41326.911319444444</v>
      </c>
      <c r="T1465" s="16">
        <f t="shared" si="67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8291</v>
      </c>
      <c r="O1466" t="s">
        <v>8311</v>
      </c>
      <c r="P1466">
        <f t="shared" si="66"/>
        <v>34.869999999999997</v>
      </c>
      <c r="S1466" s="16">
        <f t="shared" si="68"/>
        <v>41291.661550925928</v>
      </c>
      <c r="T1466" s="16">
        <f t="shared" si="67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8291</v>
      </c>
      <c r="O1467" t="s">
        <v>8311</v>
      </c>
      <c r="P1467">
        <f t="shared" si="66"/>
        <v>52.62</v>
      </c>
      <c r="S1467" s="16">
        <f t="shared" si="68"/>
        <v>40959.734398148146</v>
      </c>
      <c r="T1467" s="16">
        <f t="shared" si="67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8291</v>
      </c>
      <c r="O1468" t="s">
        <v>8311</v>
      </c>
      <c r="P1468">
        <f t="shared" si="66"/>
        <v>69.599999999999994</v>
      </c>
      <c r="S1468" s="16">
        <f t="shared" si="68"/>
        <v>42340.172060185185</v>
      </c>
      <c r="T1468" s="16">
        <f t="shared" si="67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8291</v>
      </c>
      <c r="O1469" t="s">
        <v>8311</v>
      </c>
      <c r="P1469">
        <f t="shared" si="66"/>
        <v>76.72</v>
      </c>
      <c r="S1469" s="16">
        <f t="shared" si="68"/>
        <v>40933.80190972222</v>
      </c>
      <c r="T1469" s="16">
        <f t="shared" si="67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8291</v>
      </c>
      <c r="O1470" t="s">
        <v>8311</v>
      </c>
      <c r="P1470">
        <f t="shared" si="66"/>
        <v>33.19</v>
      </c>
      <c r="S1470" s="16">
        <f t="shared" si="68"/>
        <v>40646.014456018522</v>
      </c>
      <c r="T1470" s="16">
        <f t="shared" si="67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8291</v>
      </c>
      <c r="O1471" t="s">
        <v>8311</v>
      </c>
      <c r="P1471">
        <f t="shared" si="66"/>
        <v>149.46</v>
      </c>
      <c r="S1471" s="16">
        <f t="shared" si="68"/>
        <v>41290.598483796297</v>
      </c>
      <c r="T1471" s="16">
        <f t="shared" si="67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8291</v>
      </c>
      <c r="O1472" t="s">
        <v>8311</v>
      </c>
      <c r="P1472">
        <f t="shared" si="66"/>
        <v>23.17</v>
      </c>
      <c r="S1472" s="16">
        <f t="shared" si="68"/>
        <v>41250.827118055553</v>
      </c>
      <c r="T1472" s="16">
        <f t="shared" si="67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8291</v>
      </c>
      <c r="O1473" t="s">
        <v>8311</v>
      </c>
      <c r="P1473">
        <f t="shared" si="66"/>
        <v>96.88</v>
      </c>
      <c r="S1473" s="16">
        <f t="shared" si="68"/>
        <v>42073.957569444443</v>
      </c>
      <c r="T1473" s="16">
        <f t="shared" si="67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8291</v>
      </c>
      <c r="O1474" t="s">
        <v>8311</v>
      </c>
      <c r="P1474">
        <f t="shared" si="66"/>
        <v>103.2</v>
      </c>
      <c r="S1474" s="16">
        <f t="shared" si="68"/>
        <v>41533.542858796296</v>
      </c>
      <c r="T1474" s="16">
        <f t="shared" si="67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8291</v>
      </c>
      <c r="O1475" t="s">
        <v>8311</v>
      </c>
      <c r="P1475">
        <f t="shared" ref="P1475:P1538" si="69">IFERROR(ROUND(E1475/L1475,2),0)</f>
        <v>38.46</v>
      </c>
      <c r="S1475" s="16">
        <f t="shared" si="68"/>
        <v>40939.979618055557</v>
      </c>
      <c r="T1475" s="16">
        <f t="shared" ref="T1475:T1538" si="70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8291</v>
      </c>
      <c r="O1476" t="s">
        <v>8311</v>
      </c>
      <c r="P1476">
        <f t="shared" si="69"/>
        <v>44.32</v>
      </c>
      <c r="S1476" s="16">
        <f t="shared" si="68"/>
        <v>41500.727916666663</v>
      </c>
      <c r="T1476" s="16">
        <f t="shared" si="70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8291</v>
      </c>
      <c r="O1477" t="s">
        <v>8311</v>
      </c>
      <c r="P1477">
        <f t="shared" si="69"/>
        <v>64.17</v>
      </c>
      <c r="S1477" s="16">
        <f t="shared" ref="S1477:S1540" si="71">(((J1477/60)/60)/24)+DATE(1970,1,1)</f>
        <v>41960.722951388889</v>
      </c>
      <c r="T1477" s="16">
        <f t="shared" si="70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8291</v>
      </c>
      <c r="O1478" t="s">
        <v>8311</v>
      </c>
      <c r="P1478">
        <f t="shared" si="69"/>
        <v>43.33</v>
      </c>
      <c r="S1478" s="16">
        <f t="shared" si="71"/>
        <v>40766.041921296295</v>
      </c>
      <c r="T1478" s="16">
        <f t="shared" si="70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8291</v>
      </c>
      <c r="O1479" t="s">
        <v>8311</v>
      </c>
      <c r="P1479">
        <f t="shared" si="69"/>
        <v>90.5</v>
      </c>
      <c r="S1479" s="16">
        <f t="shared" si="71"/>
        <v>40840.615787037037</v>
      </c>
      <c r="T1479" s="16">
        <f t="shared" si="70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8291</v>
      </c>
      <c r="O1480" t="s">
        <v>8311</v>
      </c>
      <c r="P1480">
        <f t="shared" si="69"/>
        <v>29.19</v>
      </c>
      <c r="S1480" s="16">
        <f t="shared" si="71"/>
        <v>41394.871678240743</v>
      </c>
      <c r="T1480" s="16">
        <f t="shared" si="70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8291</v>
      </c>
      <c r="O1481" t="s">
        <v>8311</v>
      </c>
      <c r="P1481">
        <f t="shared" si="69"/>
        <v>30.96</v>
      </c>
      <c r="S1481" s="16">
        <f t="shared" si="71"/>
        <v>41754.745243055557</v>
      </c>
      <c r="T1481" s="16">
        <f t="shared" si="70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8291</v>
      </c>
      <c r="O1482" t="s">
        <v>8311</v>
      </c>
      <c r="P1482">
        <f t="shared" si="69"/>
        <v>92.16</v>
      </c>
      <c r="S1482" s="16">
        <f t="shared" si="71"/>
        <v>41464.934016203704</v>
      </c>
      <c r="T1482" s="16">
        <f t="shared" si="70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8291</v>
      </c>
      <c r="O1483" t="s">
        <v>8293</v>
      </c>
      <c r="P1483">
        <f t="shared" si="69"/>
        <v>17.5</v>
      </c>
      <c r="S1483" s="16">
        <f t="shared" si="71"/>
        <v>41550.922974537039</v>
      </c>
      <c r="T1483" s="16">
        <f t="shared" si="70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8291</v>
      </c>
      <c r="O1484" t="s">
        <v>8293</v>
      </c>
      <c r="P1484">
        <f t="shared" si="69"/>
        <v>5</v>
      </c>
      <c r="S1484" s="16">
        <f t="shared" si="71"/>
        <v>41136.85805555556</v>
      </c>
      <c r="T1484" s="16">
        <f t="shared" si="70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8291</v>
      </c>
      <c r="O1485" t="s">
        <v>8293</v>
      </c>
      <c r="P1485">
        <f t="shared" si="69"/>
        <v>25</v>
      </c>
      <c r="S1485" s="16">
        <f t="shared" si="71"/>
        <v>42548.192997685182</v>
      </c>
      <c r="T1485" s="16">
        <f t="shared" si="70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8291</v>
      </c>
      <c r="O1486" t="s">
        <v>8293</v>
      </c>
      <c r="P1486">
        <f t="shared" si="69"/>
        <v>0</v>
      </c>
      <c r="S1486" s="16">
        <f t="shared" si="71"/>
        <v>41053.200960648144</v>
      </c>
      <c r="T1486" s="16">
        <f t="shared" si="70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8291</v>
      </c>
      <c r="O1487" t="s">
        <v>8293</v>
      </c>
      <c r="P1487">
        <f t="shared" si="69"/>
        <v>50</v>
      </c>
      <c r="S1487" s="16">
        <f t="shared" si="71"/>
        <v>42130.795983796299</v>
      </c>
      <c r="T1487" s="16">
        <f t="shared" si="70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8291</v>
      </c>
      <c r="O1488" t="s">
        <v>8293</v>
      </c>
      <c r="P1488">
        <f t="shared" si="69"/>
        <v>16</v>
      </c>
      <c r="S1488" s="16">
        <f t="shared" si="71"/>
        <v>42032.168530092589</v>
      </c>
      <c r="T1488" s="16">
        <f t="shared" si="70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8291</v>
      </c>
      <c r="O1489" t="s">
        <v>8293</v>
      </c>
      <c r="P1489">
        <f t="shared" si="69"/>
        <v>0</v>
      </c>
      <c r="S1489" s="16">
        <f t="shared" si="71"/>
        <v>42554.917488425926</v>
      </c>
      <c r="T1489" s="16">
        <f t="shared" si="70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8291</v>
      </c>
      <c r="O1490" t="s">
        <v>8293</v>
      </c>
      <c r="P1490">
        <f t="shared" si="69"/>
        <v>60</v>
      </c>
      <c r="S1490" s="16">
        <f t="shared" si="71"/>
        <v>41614.563194444447</v>
      </c>
      <c r="T1490" s="16">
        <f t="shared" si="70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8291</v>
      </c>
      <c r="O1491" t="s">
        <v>8293</v>
      </c>
      <c r="P1491">
        <f t="shared" si="69"/>
        <v>0</v>
      </c>
      <c r="S1491" s="16">
        <f t="shared" si="71"/>
        <v>41198.611712962964</v>
      </c>
      <c r="T1491" s="16">
        <f t="shared" si="70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8291</v>
      </c>
      <c r="O1492" t="s">
        <v>8293</v>
      </c>
      <c r="P1492">
        <f t="shared" si="69"/>
        <v>47.11</v>
      </c>
      <c r="S1492" s="16">
        <f t="shared" si="71"/>
        <v>41520.561041666668</v>
      </c>
      <c r="T1492" s="16">
        <f t="shared" si="70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8291</v>
      </c>
      <c r="O1493" t="s">
        <v>8293</v>
      </c>
      <c r="P1493">
        <f t="shared" si="69"/>
        <v>100</v>
      </c>
      <c r="S1493" s="16">
        <f t="shared" si="71"/>
        <v>41991.713460648149</v>
      </c>
      <c r="T1493" s="16">
        <f t="shared" si="70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8291</v>
      </c>
      <c r="O1494" t="s">
        <v>8293</v>
      </c>
      <c r="P1494">
        <f t="shared" si="69"/>
        <v>15</v>
      </c>
      <c r="S1494" s="16">
        <f t="shared" si="71"/>
        <v>40682.884791666671</v>
      </c>
      <c r="T1494" s="16">
        <f t="shared" si="70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8291</v>
      </c>
      <c r="O1495" t="s">
        <v>8293</v>
      </c>
      <c r="P1495">
        <f t="shared" si="69"/>
        <v>0</v>
      </c>
      <c r="S1495" s="16">
        <f t="shared" si="71"/>
        <v>41411.866608796299</v>
      </c>
      <c r="T1495" s="16">
        <f t="shared" si="70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8291</v>
      </c>
      <c r="O1496" t="s">
        <v>8293</v>
      </c>
      <c r="P1496">
        <f t="shared" si="69"/>
        <v>40.450000000000003</v>
      </c>
      <c r="S1496" s="16">
        <f t="shared" si="71"/>
        <v>42067.722372685181</v>
      </c>
      <c r="T1496" s="16">
        <f t="shared" si="70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8291</v>
      </c>
      <c r="O1497" t="s">
        <v>8293</v>
      </c>
      <c r="P1497">
        <f t="shared" si="69"/>
        <v>0</v>
      </c>
      <c r="S1497" s="16">
        <f t="shared" si="71"/>
        <v>40752.789710648147</v>
      </c>
      <c r="T1497" s="16">
        <f t="shared" si="70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8291</v>
      </c>
      <c r="O1498" t="s">
        <v>8293</v>
      </c>
      <c r="P1498">
        <f t="shared" si="69"/>
        <v>0</v>
      </c>
      <c r="S1498" s="16">
        <f t="shared" si="71"/>
        <v>41838.475219907406</v>
      </c>
      <c r="T1498" s="16">
        <f t="shared" si="70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8291</v>
      </c>
      <c r="O1499" t="s">
        <v>8293</v>
      </c>
      <c r="P1499">
        <f t="shared" si="69"/>
        <v>1</v>
      </c>
      <c r="S1499" s="16">
        <f t="shared" si="71"/>
        <v>41444.64261574074</v>
      </c>
      <c r="T1499" s="16">
        <f t="shared" si="70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8291</v>
      </c>
      <c r="O1500" t="s">
        <v>8293</v>
      </c>
      <c r="P1500">
        <f t="shared" si="69"/>
        <v>19</v>
      </c>
      <c r="S1500" s="16">
        <f t="shared" si="71"/>
        <v>41840.983541666668</v>
      </c>
      <c r="T1500" s="16">
        <f t="shared" si="70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8291</v>
      </c>
      <c r="O1501" t="s">
        <v>8293</v>
      </c>
      <c r="P1501">
        <f t="shared" si="69"/>
        <v>5</v>
      </c>
      <c r="S1501" s="16">
        <f t="shared" si="71"/>
        <v>42527.007326388892</v>
      </c>
      <c r="T1501" s="16">
        <f t="shared" si="70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8291</v>
      </c>
      <c r="O1502" t="s">
        <v>8293</v>
      </c>
      <c r="P1502">
        <f t="shared" si="69"/>
        <v>46.73</v>
      </c>
      <c r="S1502" s="16">
        <f t="shared" si="71"/>
        <v>41365.904594907406</v>
      </c>
      <c r="T1502" s="16">
        <f t="shared" si="70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8307</v>
      </c>
      <c r="O1503" t="s">
        <v>8308</v>
      </c>
      <c r="P1503">
        <f t="shared" si="69"/>
        <v>97.73</v>
      </c>
      <c r="S1503" s="16">
        <f t="shared" si="71"/>
        <v>42163.583599537036</v>
      </c>
      <c r="T1503" s="16">
        <f t="shared" si="70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33">
        <v>22000</v>
      </c>
      <c r="E1504" s="3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8307</v>
      </c>
      <c r="O1504" t="s">
        <v>8308</v>
      </c>
      <c r="P1504" s="35">
        <f t="shared" si="69"/>
        <v>67.84</v>
      </c>
      <c r="S1504" s="16">
        <f t="shared" si="71"/>
        <v>42426.542592592596</v>
      </c>
      <c r="T1504" s="16">
        <f t="shared" si="70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8307</v>
      </c>
      <c r="O1505" t="s">
        <v>8308</v>
      </c>
      <c r="P1505">
        <f t="shared" si="69"/>
        <v>56.98</v>
      </c>
      <c r="S1505" s="16">
        <f t="shared" si="71"/>
        <v>42606.347233796296</v>
      </c>
      <c r="T1505" s="16">
        <f t="shared" si="70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33">
        <v>6500</v>
      </c>
      <c r="E1506" s="3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8307</v>
      </c>
      <c r="O1506" t="s">
        <v>8308</v>
      </c>
      <c r="P1506" s="35">
        <f t="shared" si="69"/>
        <v>67.16</v>
      </c>
      <c r="S1506" s="16">
        <f t="shared" si="71"/>
        <v>41772.657685185186</v>
      </c>
      <c r="T1506" s="16">
        <f t="shared" si="70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8307</v>
      </c>
      <c r="O1507" t="s">
        <v>8308</v>
      </c>
      <c r="P1507">
        <f t="shared" si="69"/>
        <v>48.04</v>
      </c>
      <c r="S1507" s="16">
        <f t="shared" si="71"/>
        <v>42414.44332175926</v>
      </c>
      <c r="T1507" s="16">
        <f t="shared" si="70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33">
        <v>1500</v>
      </c>
      <c r="E1508" s="3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8307</v>
      </c>
      <c r="O1508" t="s">
        <v>8308</v>
      </c>
      <c r="P1508" s="35">
        <f t="shared" si="69"/>
        <v>38.86</v>
      </c>
      <c r="S1508" s="16">
        <f t="shared" si="71"/>
        <v>41814.785925925928</v>
      </c>
      <c r="T1508" s="16">
        <f t="shared" si="70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8307</v>
      </c>
      <c r="O1509" t="s">
        <v>8308</v>
      </c>
      <c r="P1509">
        <f t="shared" si="69"/>
        <v>78.180000000000007</v>
      </c>
      <c r="S1509" s="16">
        <f t="shared" si="71"/>
        <v>40254.450335648151</v>
      </c>
      <c r="T1509" s="16">
        <f t="shared" si="70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8307</v>
      </c>
      <c r="O1510" t="s">
        <v>8308</v>
      </c>
      <c r="P1510">
        <f t="shared" si="69"/>
        <v>97.11</v>
      </c>
      <c r="S1510" s="16">
        <f t="shared" si="71"/>
        <v>41786.614363425928</v>
      </c>
      <c r="T1510" s="16">
        <f t="shared" si="70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8307</v>
      </c>
      <c r="O1511" t="s">
        <v>8308</v>
      </c>
      <c r="P1511">
        <f t="shared" si="69"/>
        <v>110.39</v>
      </c>
      <c r="S1511" s="16">
        <f t="shared" si="71"/>
        <v>42751.533391203702</v>
      </c>
      <c r="T1511" s="16">
        <f t="shared" si="70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33">
        <v>16000</v>
      </c>
      <c r="E1512" s="3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8307</v>
      </c>
      <c r="O1512" t="s">
        <v>8308</v>
      </c>
      <c r="P1512" s="35">
        <f t="shared" si="69"/>
        <v>39.92</v>
      </c>
      <c r="S1512" s="16">
        <f t="shared" si="71"/>
        <v>41809.385162037033</v>
      </c>
      <c r="T1512" s="16">
        <f t="shared" si="70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8307</v>
      </c>
      <c r="O1513" t="s">
        <v>8308</v>
      </c>
      <c r="P1513">
        <f t="shared" si="69"/>
        <v>75.98</v>
      </c>
      <c r="S1513" s="16">
        <f t="shared" si="71"/>
        <v>42296.583379629628</v>
      </c>
      <c r="T1513" s="16">
        <f t="shared" si="70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8307</v>
      </c>
      <c r="O1514" t="s">
        <v>8308</v>
      </c>
      <c r="P1514">
        <f t="shared" si="69"/>
        <v>58.38</v>
      </c>
      <c r="S1514" s="16">
        <f t="shared" si="71"/>
        <v>42741.684479166666</v>
      </c>
      <c r="T1514" s="16">
        <f t="shared" si="70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33">
        <v>8000</v>
      </c>
      <c r="E1515" s="3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8307</v>
      </c>
      <c r="O1515" t="s">
        <v>8308</v>
      </c>
      <c r="P1515" s="35">
        <f t="shared" si="69"/>
        <v>55.82</v>
      </c>
      <c r="S1515" s="16">
        <f t="shared" si="71"/>
        <v>41806.637337962966</v>
      </c>
      <c r="T1515" s="16">
        <f t="shared" si="70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8307</v>
      </c>
      <c r="O1516" t="s">
        <v>8308</v>
      </c>
      <c r="P1516">
        <f t="shared" si="69"/>
        <v>151.24</v>
      </c>
      <c r="S1516" s="16">
        <f t="shared" si="71"/>
        <v>42234.597685185188</v>
      </c>
      <c r="T1516" s="16">
        <f t="shared" si="70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8307</v>
      </c>
      <c r="O1517" t="s">
        <v>8308</v>
      </c>
      <c r="P1517">
        <f t="shared" si="69"/>
        <v>849.67</v>
      </c>
      <c r="S1517" s="16">
        <f t="shared" si="71"/>
        <v>42415.253437499996</v>
      </c>
      <c r="T1517" s="16">
        <f t="shared" si="70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8307</v>
      </c>
      <c r="O1518" t="s">
        <v>8308</v>
      </c>
      <c r="P1518">
        <f t="shared" si="69"/>
        <v>159.24</v>
      </c>
      <c r="S1518" s="16">
        <f t="shared" si="71"/>
        <v>42619.466342592597</v>
      </c>
      <c r="T1518" s="16">
        <f t="shared" si="70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8307</v>
      </c>
      <c r="O1519" t="s">
        <v>8308</v>
      </c>
      <c r="P1519">
        <f t="shared" si="69"/>
        <v>39.51</v>
      </c>
      <c r="S1519" s="16">
        <f t="shared" si="71"/>
        <v>41948.56658564815</v>
      </c>
      <c r="T1519" s="16">
        <f t="shared" si="70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8307</v>
      </c>
      <c r="O1520" t="s">
        <v>8308</v>
      </c>
      <c r="P1520">
        <f t="shared" si="69"/>
        <v>130.53</v>
      </c>
      <c r="S1520" s="16">
        <f t="shared" si="71"/>
        <v>41760.8200462963</v>
      </c>
      <c r="T1520" s="16">
        <f t="shared" si="70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8307</v>
      </c>
      <c r="O1521" t="s">
        <v>8308</v>
      </c>
      <c r="P1521">
        <f t="shared" si="69"/>
        <v>64.16</v>
      </c>
      <c r="S1521" s="16">
        <f t="shared" si="71"/>
        <v>41782.741701388892</v>
      </c>
      <c r="T1521" s="16">
        <f t="shared" si="70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8307</v>
      </c>
      <c r="O1522" t="s">
        <v>8308</v>
      </c>
      <c r="P1522">
        <f t="shared" si="69"/>
        <v>111.53</v>
      </c>
      <c r="S1522" s="16">
        <f t="shared" si="71"/>
        <v>41955.857789351852</v>
      </c>
      <c r="T1522" s="16">
        <f t="shared" si="70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8307</v>
      </c>
      <c r="O1523" t="s">
        <v>8308</v>
      </c>
      <c r="P1523">
        <f t="shared" si="69"/>
        <v>170.45</v>
      </c>
      <c r="S1523" s="16">
        <f t="shared" si="71"/>
        <v>42493.167719907404</v>
      </c>
      <c r="T1523" s="16">
        <f t="shared" si="70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8307</v>
      </c>
      <c r="O1524" t="s">
        <v>8308</v>
      </c>
      <c r="P1524">
        <f t="shared" si="69"/>
        <v>133.74</v>
      </c>
      <c r="S1524" s="16">
        <f t="shared" si="71"/>
        <v>41899.830312500002</v>
      </c>
      <c r="T1524" s="16">
        <f t="shared" si="70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8307</v>
      </c>
      <c r="O1525" t="s">
        <v>8308</v>
      </c>
      <c r="P1525">
        <f t="shared" si="69"/>
        <v>95.83</v>
      </c>
      <c r="S1525" s="16">
        <f t="shared" si="71"/>
        <v>41964.751342592594</v>
      </c>
      <c r="T1525" s="16">
        <f t="shared" si="70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8307</v>
      </c>
      <c r="O1526" t="s">
        <v>8308</v>
      </c>
      <c r="P1526">
        <f t="shared" si="69"/>
        <v>221.79</v>
      </c>
      <c r="S1526" s="16">
        <f t="shared" si="71"/>
        <v>42756.501041666663</v>
      </c>
      <c r="T1526" s="16">
        <f t="shared" si="70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8307</v>
      </c>
      <c r="O1527" t="s">
        <v>8308</v>
      </c>
      <c r="P1527">
        <f t="shared" si="69"/>
        <v>32.32</v>
      </c>
      <c r="S1527" s="16">
        <f t="shared" si="71"/>
        <v>42570.702986111108</v>
      </c>
      <c r="T1527" s="16">
        <f t="shared" si="70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8307</v>
      </c>
      <c r="O1528" t="s">
        <v>8308</v>
      </c>
      <c r="P1528">
        <f t="shared" si="69"/>
        <v>98.84</v>
      </c>
      <c r="S1528" s="16">
        <f t="shared" si="71"/>
        <v>42339.276006944448</v>
      </c>
      <c r="T1528" s="16">
        <f t="shared" si="70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8307</v>
      </c>
      <c r="O1529" t="s">
        <v>8308</v>
      </c>
      <c r="P1529">
        <f t="shared" si="69"/>
        <v>55.22</v>
      </c>
      <c r="S1529" s="16">
        <f t="shared" si="71"/>
        <v>42780.600532407407</v>
      </c>
      <c r="T1529" s="16">
        <f t="shared" si="70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8307</v>
      </c>
      <c r="O1530" t="s">
        <v>8308</v>
      </c>
      <c r="P1530">
        <f t="shared" si="69"/>
        <v>52.79</v>
      </c>
      <c r="S1530" s="16">
        <f t="shared" si="71"/>
        <v>42736.732893518521</v>
      </c>
      <c r="T1530" s="16">
        <f t="shared" si="70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8307</v>
      </c>
      <c r="O1531" t="s">
        <v>8308</v>
      </c>
      <c r="P1531">
        <f t="shared" si="69"/>
        <v>135.66999999999999</v>
      </c>
      <c r="S1531" s="16">
        <f t="shared" si="71"/>
        <v>42052.628703703704</v>
      </c>
      <c r="T1531" s="16">
        <f t="shared" si="70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8307</v>
      </c>
      <c r="O1532" t="s">
        <v>8308</v>
      </c>
      <c r="P1532">
        <f t="shared" si="69"/>
        <v>53.99</v>
      </c>
      <c r="S1532" s="16">
        <f t="shared" si="71"/>
        <v>42275.767303240747</v>
      </c>
      <c r="T1532" s="16">
        <f t="shared" si="70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8307</v>
      </c>
      <c r="O1533" t="s">
        <v>8308</v>
      </c>
      <c r="P1533">
        <f t="shared" si="69"/>
        <v>56.64</v>
      </c>
      <c r="S1533" s="16">
        <f t="shared" si="71"/>
        <v>41941.802384259259</v>
      </c>
      <c r="T1533" s="16">
        <f t="shared" si="70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8307</v>
      </c>
      <c r="O1534" t="s">
        <v>8308</v>
      </c>
      <c r="P1534">
        <f t="shared" si="69"/>
        <v>82.32</v>
      </c>
      <c r="S1534" s="16">
        <f t="shared" si="71"/>
        <v>42391.475289351853</v>
      </c>
      <c r="T1534" s="16">
        <f t="shared" si="70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8307</v>
      </c>
      <c r="O1535" t="s">
        <v>8308</v>
      </c>
      <c r="P1535">
        <f t="shared" si="69"/>
        <v>88.26</v>
      </c>
      <c r="S1535" s="16">
        <f t="shared" si="71"/>
        <v>42443.00204861111</v>
      </c>
      <c r="T1535" s="16">
        <f t="shared" si="70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8307</v>
      </c>
      <c r="O1536" t="s">
        <v>8308</v>
      </c>
      <c r="P1536">
        <f t="shared" si="69"/>
        <v>84.91</v>
      </c>
      <c r="S1536" s="16">
        <f t="shared" si="71"/>
        <v>42221.67432870371</v>
      </c>
      <c r="T1536" s="16">
        <f t="shared" si="70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8307</v>
      </c>
      <c r="O1537" t="s">
        <v>8308</v>
      </c>
      <c r="P1537">
        <f t="shared" si="69"/>
        <v>48.15</v>
      </c>
      <c r="S1537" s="16">
        <f t="shared" si="71"/>
        <v>42484.829062500001</v>
      </c>
      <c r="T1537" s="16">
        <f t="shared" si="70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8307</v>
      </c>
      <c r="O1538" t="s">
        <v>8308</v>
      </c>
      <c r="P1538">
        <f t="shared" si="69"/>
        <v>66.02</v>
      </c>
      <c r="S1538" s="16">
        <f t="shared" si="71"/>
        <v>42213.802199074074</v>
      </c>
      <c r="T1538" s="16">
        <f t="shared" si="70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8307</v>
      </c>
      <c r="O1539" t="s">
        <v>8308</v>
      </c>
      <c r="P1539">
        <f t="shared" ref="P1539:P1602" si="72">IFERROR(ROUND(E1539/L1539,2),0)</f>
        <v>96.38</v>
      </c>
      <c r="S1539" s="16">
        <f t="shared" si="71"/>
        <v>42552.315127314811</v>
      </c>
      <c r="T1539" s="16">
        <f t="shared" ref="T1539:T1602" si="73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8307</v>
      </c>
      <c r="O1540" t="s">
        <v>8308</v>
      </c>
      <c r="P1540">
        <f t="shared" si="72"/>
        <v>156.16999999999999</v>
      </c>
      <c r="S1540" s="16">
        <f t="shared" si="71"/>
        <v>41981.782060185185</v>
      </c>
      <c r="T1540" s="16">
        <f t="shared" si="73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8307</v>
      </c>
      <c r="O1541" t="s">
        <v>8308</v>
      </c>
      <c r="P1541">
        <f t="shared" si="72"/>
        <v>95.76</v>
      </c>
      <c r="S1541" s="16">
        <f t="shared" ref="S1541:S1604" si="74">(((J1541/60)/60)/24)+DATE(1970,1,1)</f>
        <v>42705.919201388882</v>
      </c>
      <c r="T1541" s="16">
        <f t="shared" si="73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8307</v>
      </c>
      <c r="O1542" t="s">
        <v>8308</v>
      </c>
      <c r="P1542">
        <f t="shared" si="72"/>
        <v>180.41</v>
      </c>
      <c r="S1542" s="16">
        <f t="shared" si="74"/>
        <v>41939.00712962963</v>
      </c>
      <c r="T1542" s="16">
        <f t="shared" si="73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8307</v>
      </c>
      <c r="O1543" t="s">
        <v>8312</v>
      </c>
      <c r="P1543">
        <f t="shared" si="72"/>
        <v>3</v>
      </c>
      <c r="S1543" s="16">
        <f t="shared" si="74"/>
        <v>41974.712245370371</v>
      </c>
      <c r="T1543" s="16">
        <f t="shared" si="73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8307</v>
      </c>
      <c r="O1544" t="s">
        <v>8312</v>
      </c>
      <c r="P1544">
        <f t="shared" si="72"/>
        <v>20</v>
      </c>
      <c r="S1544" s="16">
        <f t="shared" si="74"/>
        <v>42170.996527777781</v>
      </c>
      <c r="T1544" s="16">
        <f t="shared" si="73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8307</v>
      </c>
      <c r="O1545" t="s">
        <v>8312</v>
      </c>
      <c r="P1545">
        <f t="shared" si="72"/>
        <v>10</v>
      </c>
      <c r="S1545" s="16">
        <f t="shared" si="74"/>
        <v>41935.509652777779</v>
      </c>
      <c r="T1545" s="16">
        <f t="shared" si="73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8307</v>
      </c>
      <c r="O1546" t="s">
        <v>8312</v>
      </c>
      <c r="P1546">
        <f t="shared" si="72"/>
        <v>0</v>
      </c>
      <c r="S1546" s="16">
        <f t="shared" si="74"/>
        <v>42053.051203703704</v>
      </c>
      <c r="T1546" s="16">
        <f t="shared" si="73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8307</v>
      </c>
      <c r="O1547" t="s">
        <v>8312</v>
      </c>
      <c r="P1547">
        <f t="shared" si="72"/>
        <v>1</v>
      </c>
      <c r="S1547" s="16">
        <f t="shared" si="74"/>
        <v>42031.884652777779</v>
      </c>
      <c r="T1547" s="16">
        <f t="shared" si="73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33">
        <v>1000</v>
      </c>
      <c r="E1548" s="3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8307</v>
      </c>
      <c r="O1548" t="s">
        <v>8312</v>
      </c>
      <c r="P1548" s="35">
        <f t="shared" si="72"/>
        <v>26.27</v>
      </c>
      <c r="S1548" s="16">
        <f t="shared" si="74"/>
        <v>41839.212951388887</v>
      </c>
      <c r="T1548" s="16">
        <f t="shared" si="73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8307</v>
      </c>
      <c r="O1549" t="s">
        <v>8312</v>
      </c>
      <c r="P1549">
        <f t="shared" si="72"/>
        <v>0</v>
      </c>
      <c r="S1549" s="16">
        <f t="shared" si="74"/>
        <v>42782.426875000005</v>
      </c>
      <c r="T1549" s="16">
        <f t="shared" si="73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8307</v>
      </c>
      <c r="O1550" t="s">
        <v>8312</v>
      </c>
      <c r="P1550">
        <f t="shared" si="72"/>
        <v>60</v>
      </c>
      <c r="S1550" s="16">
        <f t="shared" si="74"/>
        <v>42286.88217592593</v>
      </c>
      <c r="T1550" s="16">
        <f t="shared" si="73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8307</v>
      </c>
      <c r="O1551" t="s">
        <v>8312</v>
      </c>
      <c r="P1551">
        <f t="shared" si="72"/>
        <v>28.33</v>
      </c>
      <c r="S1551" s="16">
        <f t="shared" si="74"/>
        <v>42281.136099537034</v>
      </c>
      <c r="T1551" s="16">
        <f t="shared" si="73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33">
        <v>750</v>
      </c>
      <c r="E1552" s="3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8307</v>
      </c>
      <c r="O1552" t="s">
        <v>8312</v>
      </c>
      <c r="P1552" s="35">
        <f t="shared" si="72"/>
        <v>14.43</v>
      </c>
      <c r="S1552" s="16">
        <f t="shared" si="74"/>
        <v>42472.449467592596</v>
      </c>
      <c r="T1552" s="16">
        <f t="shared" si="73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8307</v>
      </c>
      <c r="O1553" t="s">
        <v>8312</v>
      </c>
      <c r="P1553">
        <f t="shared" si="72"/>
        <v>0</v>
      </c>
      <c r="S1553" s="16">
        <f t="shared" si="74"/>
        <v>42121.824525462958</v>
      </c>
      <c r="T1553" s="16">
        <f t="shared" si="73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8307</v>
      </c>
      <c r="O1554" t="s">
        <v>8312</v>
      </c>
      <c r="P1554">
        <f t="shared" si="72"/>
        <v>132.19</v>
      </c>
      <c r="S1554" s="16">
        <f t="shared" si="74"/>
        <v>41892.688750000001</v>
      </c>
      <c r="T1554" s="16">
        <f t="shared" si="73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8307</v>
      </c>
      <c r="O1555" t="s">
        <v>8312</v>
      </c>
      <c r="P1555">
        <f t="shared" si="72"/>
        <v>0</v>
      </c>
      <c r="S1555" s="16">
        <f t="shared" si="74"/>
        <v>42219.282951388886</v>
      </c>
      <c r="T1555" s="16">
        <f t="shared" si="73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8307</v>
      </c>
      <c r="O1556" t="s">
        <v>8312</v>
      </c>
      <c r="P1556">
        <f t="shared" si="72"/>
        <v>0</v>
      </c>
      <c r="S1556" s="16">
        <f t="shared" si="74"/>
        <v>42188.252199074079</v>
      </c>
      <c r="T1556" s="16">
        <f t="shared" si="73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8307</v>
      </c>
      <c r="O1557" t="s">
        <v>8312</v>
      </c>
      <c r="P1557">
        <f t="shared" si="72"/>
        <v>0</v>
      </c>
      <c r="S1557" s="16">
        <f t="shared" si="74"/>
        <v>42241.613796296297</v>
      </c>
      <c r="T1557" s="16">
        <f t="shared" si="73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8307</v>
      </c>
      <c r="O1558" t="s">
        <v>8312</v>
      </c>
      <c r="P1558">
        <f t="shared" si="72"/>
        <v>56.42</v>
      </c>
      <c r="S1558" s="16">
        <f t="shared" si="74"/>
        <v>42525.153055555551</v>
      </c>
      <c r="T1558" s="16">
        <f t="shared" si="73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8307</v>
      </c>
      <c r="O1559" t="s">
        <v>8312</v>
      </c>
      <c r="P1559">
        <f t="shared" si="72"/>
        <v>100</v>
      </c>
      <c r="S1559" s="16">
        <f t="shared" si="74"/>
        <v>41871.65315972222</v>
      </c>
      <c r="T1559" s="16">
        <f t="shared" si="73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33">
        <v>750</v>
      </c>
      <c r="E1560" s="3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8307</v>
      </c>
      <c r="O1560" t="s">
        <v>8312</v>
      </c>
      <c r="P1560" s="35">
        <f t="shared" si="72"/>
        <v>11.67</v>
      </c>
      <c r="S1560" s="16">
        <f t="shared" si="74"/>
        <v>42185.397673611107</v>
      </c>
      <c r="T1560" s="16">
        <f t="shared" si="73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8307</v>
      </c>
      <c r="O1561" t="s">
        <v>8312</v>
      </c>
      <c r="P1561">
        <f t="shared" si="72"/>
        <v>50</v>
      </c>
      <c r="S1561" s="16">
        <f t="shared" si="74"/>
        <v>42108.05322916666</v>
      </c>
      <c r="T1561" s="16">
        <f t="shared" si="73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8307</v>
      </c>
      <c r="O1562" t="s">
        <v>8312</v>
      </c>
      <c r="P1562">
        <f t="shared" si="72"/>
        <v>23.5</v>
      </c>
      <c r="S1562" s="16">
        <f t="shared" si="74"/>
        <v>41936.020752314813</v>
      </c>
      <c r="T1562" s="16">
        <f t="shared" si="73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8291</v>
      </c>
      <c r="O1563" t="s">
        <v>8313</v>
      </c>
      <c r="P1563">
        <f t="shared" si="72"/>
        <v>67</v>
      </c>
      <c r="S1563" s="16">
        <f t="shared" si="74"/>
        <v>41555.041701388887</v>
      </c>
      <c r="T1563" s="16">
        <f t="shared" si="73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8291</v>
      </c>
      <c r="O1564" t="s">
        <v>8313</v>
      </c>
      <c r="P1564">
        <f t="shared" si="72"/>
        <v>0</v>
      </c>
      <c r="S1564" s="16">
        <f t="shared" si="74"/>
        <v>40079.566157407404</v>
      </c>
      <c r="T1564" s="16">
        <f t="shared" si="73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33">
        <v>6000</v>
      </c>
      <c r="E1565" s="3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8291</v>
      </c>
      <c r="O1565" t="s">
        <v>8313</v>
      </c>
      <c r="P1565" s="35">
        <f t="shared" si="72"/>
        <v>42.5</v>
      </c>
      <c r="S1565" s="16">
        <f t="shared" si="74"/>
        <v>41652.742488425924</v>
      </c>
      <c r="T1565" s="16">
        <f t="shared" si="73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8291</v>
      </c>
      <c r="O1566" t="s">
        <v>8313</v>
      </c>
      <c r="P1566">
        <f t="shared" si="72"/>
        <v>10</v>
      </c>
      <c r="S1566" s="16">
        <f t="shared" si="74"/>
        <v>42121.367002314815</v>
      </c>
      <c r="T1566" s="16">
        <f t="shared" si="73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8291</v>
      </c>
      <c r="O1567" t="s">
        <v>8313</v>
      </c>
      <c r="P1567">
        <f t="shared" si="72"/>
        <v>100</v>
      </c>
      <c r="S1567" s="16">
        <f t="shared" si="74"/>
        <v>40672.729872685188</v>
      </c>
      <c r="T1567" s="16">
        <f t="shared" si="73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8291</v>
      </c>
      <c r="O1568" t="s">
        <v>8313</v>
      </c>
      <c r="P1568">
        <f t="shared" si="72"/>
        <v>108.05</v>
      </c>
      <c r="S1568" s="16">
        <f t="shared" si="74"/>
        <v>42549.916712962964</v>
      </c>
      <c r="T1568" s="16">
        <f t="shared" si="73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8291</v>
      </c>
      <c r="O1569" t="s">
        <v>8313</v>
      </c>
      <c r="P1569">
        <f t="shared" si="72"/>
        <v>26.92</v>
      </c>
      <c r="S1569" s="16">
        <f t="shared" si="74"/>
        <v>41671.936863425923</v>
      </c>
      <c r="T1569" s="16">
        <f t="shared" si="73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8291</v>
      </c>
      <c r="O1570" t="s">
        <v>8313</v>
      </c>
      <c r="P1570">
        <f t="shared" si="72"/>
        <v>155</v>
      </c>
      <c r="S1570" s="16">
        <f t="shared" si="74"/>
        <v>41962.062326388885</v>
      </c>
      <c r="T1570" s="16">
        <f t="shared" si="73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8291</v>
      </c>
      <c r="O1571" t="s">
        <v>8313</v>
      </c>
      <c r="P1571">
        <f t="shared" si="72"/>
        <v>0</v>
      </c>
      <c r="S1571" s="16">
        <f t="shared" si="74"/>
        <v>41389.679560185185</v>
      </c>
      <c r="T1571" s="16">
        <f t="shared" si="73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8291</v>
      </c>
      <c r="O1572" t="s">
        <v>8313</v>
      </c>
      <c r="P1572">
        <f t="shared" si="72"/>
        <v>47.77</v>
      </c>
      <c r="S1572" s="16">
        <f t="shared" si="74"/>
        <v>42438.813449074078</v>
      </c>
      <c r="T1572" s="16">
        <f t="shared" si="73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33">
        <v>12100</v>
      </c>
      <c r="E1573" s="3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8291</v>
      </c>
      <c r="O1573" t="s">
        <v>8313</v>
      </c>
      <c r="P1573" s="35">
        <f t="shared" si="72"/>
        <v>20</v>
      </c>
      <c r="S1573" s="16">
        <f t="shared" si="74"/>
        <v>42144.769479166673</v>
      </c>
      <c r="T1573" s="16">
        <f t="shared" si="73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33">
        <v>2500</v>
      </c>
      <c r="E1574" s="3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8291</v>
      </c>
      <c r="O1574" t="s">
        <v>8313</v>
      </c>
      <c r="P1574" s="35">
        <f t="shared" si="72"/>
        <v>41.67</v>
      </c>
      <c r="S1574" s="16">
        <f t="shared" si="74"/>
        <v>42404.033090277779</v>
      </c>
      <c r="T1574" s="16">
        <f t="shared" si="73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8291</v>
      </c>
      <c r="O1575" t="s">
        <v>8313</v>
      </c>
      <c r="P1575">
        <f t="shared" si="72"/>
        <v>74.33</v>
      </c>
      <c r="S1575" s="16">
        <f t="shared" si="74"/>
        <v>42786.000023148154</v>
      </c>
      <c r="T1575" s="16">
        <f t="shared" si="73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8291</v>
      </c>
      <c r="O1576" t="s">
        <v>8313</v>
      </c>
      <c r="P1576">
        <f t="shared" si="72"/>
        <v>84.33</v>
      </c>
      <c r="S1576" s="16">
        <f t="shared" si="74"/>
        <v>42017.927418981482</v>
      </c>
      <c r="T1576" s="16">
        <f t="shared" si="73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8291</v>
      </c>
      <c r="O1577" t="s">
        <v>8313</v>
      </c>
      <c r="P1577">
        <f t="shared" si="72"/>
        <v>65.459999999999994</v>
      </c>
      <c r="S1577" s="16">
        <f t="shared" si="74"/>
        <v>41799.524259259262</v>
      </c>
      <c r="T1577" s="16">
        <f t="shared" si="73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8291</v>
      </c>
      <c r="O1578" t="s">
        <v>8313</v>
      </c>
      <c r="P1578">
        <f t="shared" si="72"/>
        <v>65</v>
      </c>
      <c r="S1578" s="16">
        <f t="shared" si="74"/>
        <v>42140.879259259258</v>
      </c>
      <c r="T1578" s="16">
        <f t="shared" si="73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8291</v>
      </c>
      <c r="O1579" t="s">
        <v>8313</v>
      </c>
      <c r="P1579">
        <f t="shared" si="72"/>
        <v>27.5</v>
      </c>
      <c r="S1579" s="16">
        <f t="shared" si="74"/>
        <v>41054.847777777781</v>
      </c>
      <c r="T1579" s="16">
        <f t="shared" si="73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8291</v>
      </c>
      <c r="O1580" t="s">
        <v>8313</v>
      </c>
      <c r="P1580">
        <f t="shared" si="72"/>
        <v>51.25</v>
      </c>
      <c r="S1580" s="16">
        <f t="shared" si="74"/>
        <v>40399.065868055557</v>
      </c>
      <c r="T1580" s="16">
        <f t="shared" si="73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8291</v>
      </c>
      <c r="O1581" t="s">
        <v>8313</v>
      </c>
      <c r="P1581">
        <f t="shared" si="72"/>
        <v>14</v>
      </c>
      <c r="S1581" s="16">
        <f t="shared" si="74"/>
        <v>41481.996423611112</v>
      </c>
      <c r="T1581" s="16">
        <f t="shared" si="73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8291</v>
      </c>
      <c r="O1582" t="s">
        <v>8313</v>
      </c>
      <c r="P1582">
        <f t="shared" si="72"/>
        <v>0</v>
      </c>
      <c r="S1582" s="16">
        <f t="shared" si="74"/>
        <v>40990.050069444449</v>
      </c>
      <c r="T1582" s="16">
        <f t="shared" si="73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33">
        <v>1000</v>
      </c>
      <c r="E1583" s="3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8307</v>
      </c>
      <c r="O1583" t="s">
        <v>8314</v>
      </c>
      <c r="P1583" s="35">
        <f t="shared" si="72"/>
        <v>5</v>
      </c>
      <c r="S1583" s="16">
        <f t="shared" si="74"/>
        <v>42325.448958333334</v>
      </c>
      <c r="T1583" s="16">
        <f t="shared" si="73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8307</v>
      </c>
      <c r="O1584" t="s">
        <v>8314</v>
      </c>
      <c r="P1584">
        <f t="shared" si="72"/>
        <v>31</v>
      </c>
      <c r="S1584" s="16">
        <f t="shared" si="74"/>
        <v>42246.789965277778</v>
      </c>
      <c r="T1584" s="16">
        <f t="shared" si="73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33">
        <v>20000</v>
      </c>
      <c r="E1585" s="3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8307</v>
      </c>
      <c r="O1585" t="s">
        <v>8314</v>
      </c>
      <c r="P1585" s="35">
        <f t="shared" si="72"/>
        <v>15</v>
      </c>
      <c r="S1585" s="16">
        <f t="shared" si="74"/>
        <v>41877.904988425929</v>
      </c>
      <c r="T1585" s="16">
        <f t="shared" si="73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8307</v>
      </c>
      <c r="O1586" t="s">
        <v>8314</v>
      </c>
      <c r="P1586">
        <f t="shared" si="72"/>
        <v>0</v>
      </c>
      <c r="S1586" s="16">
        <f t="shared" si="74"/>
        <v>41779.649317129632</v>
      </c>
      <c r="T1586" s="16">
        <f t="shared" si="73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8307</v>
      </c>
      <c r="O1587" t="s">
        <v>8314</v>
      </c>
      <c r="P1587">
        <f t="shared" si="72"/>
        <v>131.66999999999999</v>
      </c>
      <c r="S1587" s="16">
        <f t="shared" si="74"/>
        <v>42707.895462962959</v>
      </c>
      <c r="T1587" s="16">
        <f t="shared" si="73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8307</v>
      </c>
      <c r="O1588" t="s">
        <v>8314</v>
      </c>
      <c r="P1588">
        <f t="shared" si="72"/>
        <v>0</v>
      </c>
      <c r="S1588" s="16">
        <f t="shared" si="74"/>
        <v>42069.104421296302</v>
      </c>
      <c r="T1588" s="16">
        <f t="shared" si="73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8307</v>
      </c>
      <c r="O1589" t="s">
        <v>8314</v>
      </c>
      <c r="P1589">
        <f t="shared" si="72"/>
        <v>1</v>
      </c>
      <c r="S1589" s="16">
        <f t="shared" si="74"/>
        <v>41956.950983796298</v>
      </c>
      <c r="T1589" s="16">
        <f t="shared" si="73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8307</v>
      </c>
      <c r="O1590" t="s">
        <v>8314</v>
      </c>
      <c r="P1590">
        <f t="shared" si="72"/>
        <v>0</v>
      </c>
      <c r="S1590" s="16">
        <f t="shared" si="74"/>
        <v>42005.24998842593</v>
      </c>
      <c r="T1590" s="16">
        <f t="shared" si="73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8307</v>
      </c>
      <c r="O1591" t="s">
        <v>8314</v>
      </c>
      <c r="P1591">
        <f t="shared" si="72"/>
        <v>0</v>
      </c>
      <c r="S1591" s="16">
        <f t="shared" si="74"/>
        <v>42256.984791666662</v>
      </c>
      <c r="T1591" s="16">
        <f t="shared" si="73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8307</v>
      </c>
      <c r="O1592" t="s">
        <v>8314</v>
      </c>
      <c r="P1592">
        <f t="shared" si="72"/>
        <v>510</v>
      </c>
      <c r="S1592" s="16">
        <f t="shared" si="74"/>
        <v>42240.857222222221</v>
      </c>
      <c r="T1592" s="16">
        <f t="shared" si="73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33">
        <v>14000</v>
      </c>
      <c r="E1593" s="3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8307</v>
      </c>
      <c r="O1593" t="s">
        <v>8314</v>
      </c>
      <c r="P1593" s="35">
        <f t="shared" si="72"/>
        <v>44.48</v>
      </c>
      <c r="S1593" s="16">
        <f t="shared" si="74"/>
        <v>42433.726168981477</v>
      </c>
      <c r="T1593" s="16">
        <f t="shared" si="73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8307</v>
      </c>
      <c r="O1594" t="s">
        <v>8314</v>
      </c>
      <c r="P1594">
        <f t="shared" si="72"/>
        <v>0</v>
      </c>
      <c r="S1594" s="16">
        <f t="shared" si="74"/>
        <v>42046.072743055556</v>
      </c>
      <c r="T1594" s="16">
        <f t="shared" si="73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8307</v>
      </c>
      <c r="O1595" t="s">
        <v>8314</v>
      </c>
      <c r="P1595">
        <f t="shared" si="72"/>
        <v>1</v>
      </c>
      <c r="S1595" s="16">
        <f t="shared" si="74"/>
        <v>42033.845543981486</v>
      </c>
      <c r="T1595" s="16">
        <f t="shared" si="73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8307</v>
      </c>
      <c r="O1596" t="s">
        <v>8314</v>
      </c>
      <c r="P1596">
        <f t="shared" si="72"/>
        <v>20.5</v>
      </c>
      <c r="S1596" s="16">
        <f t="shared" si="74"/>
        <v>42445.712754629625</v>
      </c>
      <c r="T1596" s="16">
        <f t="shared" si="73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8307</v>
      </c>
      <c r="O1597" t="s">
        <v>8314</v>
      </c>
      <c r="P1597">
        <f t="shared" si="72"/>
        <v>40</v>
      </c>
      <c r="S1597" s="16">
        <f t="shared" si="74"/>
        <v>41780.050092592595</v>
      </c>
      <c r="T1597" s="16">
        <f t="shared" si="73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33">
        <v>3250</v>
      </c>
      <c r="E1598" s="3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8307</v>
      </c>
      <c r="O1598" t="s">
        <v>8314</v>
      </c>
      <c r="P1598" s="35">
        <f t="shared" si="72"/>
        <v>25</v>
      </c>
      <c r="S1598" s="16">
        <f t="shared" si="74"/>
        <v>41941.430196759262</v>
      </c>
      <c r="T1598" s="16">
        <f t="shared" si="73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8307</v>
      </c>
      <c r="O1599" t="s">
        <v>8314</v>
      </c>
      <c r="P1599">
        <f t="shared" si="72"/>
        <v>0</v>
      </c>
      <c r="S1599" s="16">
        <f t="shared" si="74"/>
        <v>42603.354131944448</v>
      </c>
      <c r="T1599" s="16">
        <f t="shared" si="73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8307</v>
      </c>
      <c r="O1600" t="s">
        <v>8314</v>
      </c>
      <c r="P1600">
        <f t="shared" si="72"/>
        <v>1</v>
      </c>
      <c r="S1600" s="16">
        <f t="shared" si="74"/>
        <v>42151.667337962965</v>
      </c>
      <c r="T1600" s="16">
        <f t="shared" si="73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33">
        <v>500</v>
      </c>
      <c r="E1601" s="3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8307</v>
      </c>
      <c r="O1601" t="s">
        <v>8314</v>
      </c>
      <c r="P1601" s="35">
        <f t="shared" si="72"/>
        <v>0</v>
      </c>
      <c r="S1601" s="16">
        <f t="shared" si="74"/>
        <v>42438.53907407407</v>
      </c>
      <c r="T1601" s="16">
        <f t="shared" si="73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8307</v>
      </c>
      <c r="O1602" t="s">
        <v>8314</v>
      </c>
      <c r="P1602">
        <f t="shared" si="72"/>
        <v>40.78</v>
      </c>
      <c r="S1602" s="16">
        <f t="shared" si="74"/>
        <v>41791.057314814818</v>
      </c>
      <c r="T1602" s="16">
        <f t="shared" si="73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8294</v>
      </c>
      <c r="O1603" t="s">
        <v>8295</v>
      </c>
      <c r="P1603">
        <f t="shared" ref="P1603:P1666" si="75">IFERROR(ROUND(E1603/L1603,2),0)</f>
        <v>48.33</v>
      </c>
      <c r="S1603" s="16">
        <f t="shared" si="74"/>
        <v>40638.092974537038</v>
      </c>
      <c r="T1603" s="16">
        <f t="shared" ref="T1603:T1666" si="76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8294</v>
      </c>
      <c r="O1604" t="s">
        <v>8295</v>
      </c>
      <c r="P1604">
        <f t="shared" si="75"/>
        <v>46.95</v>
      </c>
      <c r="S1604" s="16">
        <f t="shared" si="74"/>
        <v>40788.297650462962</v>
      </c>
      <c r="T1604" s="16">
        <f t="shared" si="76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8294</v>
      </c>
      <c r="O1605" t="s">
        <v>8295</v>
      </c>
      <c r="P1605">
        <f t="shared" si="75"/>
        <v>66.69</v>
      </c>
      <c r="S1605" s="16">
        <f t="shared" ref="S1605:S1668" si="77">(((J1605/60)/60)/24)+DATE(1970,1,1)</f>
        <v>40876.169664351852</v>
      </c>
      <c r="T1605" s="16">
        <f t="shared" si="76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8294</v>
      </c>
      <c r="O1606" t="s">
        <v>8295</v>
      </c>
      <c r="P1606">
        <f t="shared" si="75"/>
        <v>48.84</v>
      </c>
      <c r="S1606" s="16">
        <f t="shared" si="77"/>
        <v>40945.845312500001</v>
      </c>
      <c r="T1606" s="16">
        <f t="shared" si="76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8294</v>
      </c>
      <c r="O1607" t="s">
        <v>8295</v>
      </c>
      <c r="P1607">
        <f t="shared" si="75"/>
        <v>137.31</v>
      </c>
      <c r="S1607" s="16">
        <f t="shared" si="77"/>
        <v>40747.012881944444</v>
      </c>
      <c r="T1607" s="16">
        <f t="shared" si="76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8294</v>
      </c>
      <c r="O1608" t="s">
        <v>8295</v>
      </c>
      <c r="P1608">
        <f t="shared" si="75"/>
        <v>87.83</v>
      </c>
      <c r="S1608" s="16">
        <f t="shared" si="77"/>
        <v>40536.111550925925</v>
      </c>
      <c r="T1608" s="16">
        <f t="shared" si="76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8294</v>
      </c>
      <c r="O1609" t="s">
        <v>8295</v>
      </c>
      <c r="P1609">
        <f t="shared" si="75"/>
        <v>70.790000000000006</v>
      </c>
      <c r="S1609" s="16">
        <f t="shared" si="77"/>
        <v>41053.80846064815</v>
      </c>
      <c r="T1609" s="16">
        <f t="shared" si="76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8294</v>
      </c>
      <c r="O1610" t="s">
        <v>8295</v>
      </c>
      <c r="P1610">
        <f t="shared" si="75"/>
        <v>52.83</v>
      </c>
      <c r="S1610" s="16">
        <f t="shared" si="77"/>
        <v>41607.83085648148</v>
      </c>
      <c r="T1610" s="16">
        <f t="shared" si="76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8294</v>
      </c>
      <c r="O1611" t="s">
        <v>8295</v>
      </c>
      <c r="P1611">
        <f t="shared" si="75"/>
        <v>443.75</v>
      </c>
      <c r="S1611" s="16">
        <f t="shared" si="77"/>
        <v>40796.001261574071</v>
      </c>
      <c r="T1611" s="16">
        <f t="shared" si="76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8294</v>
      </c>
      <c r="O1612" t="s">
        <v>8295</v>
      </c>
      <c r="P1612">
        <f t="shared" si="75"/>
        <v>48.54</v>
      </c>
      <c r="S1612" s="16">
        <f t="shared" si="77"/>
        <v>41228.924884259257</v>
      </c>
      <c r="T1612" s="16">
        <f t="shared" si="76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8294</v>
      </c>
      <c r="O1613" t="s">
        <v>8295</v>
      </c>
      <c r="P1613">
        <f t="shared" si="75"/>
        <v>37.07</v>
      </c>
      <c r="S1613" s="16">
        <f t="shared" si="77"/>
        <v>41409.00037037037</v>
      </c>
      <c r="T1613" s="16">
        <f t="shared" si="76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8294</v>
      </c>
      <c r="O1614" t="s">
        <v>8295</v>
      </c>
      <c r="P1614">
        <f t="shared" si="75"/>
        <v>50</v>
      </c>
      <c r="S1614" s="16">
        <f t="shared" si="77"/>
        <v>41246.874814814815</v>
      </c>
      <c r="T1614" s="16">
        <f t="shared" si="76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8294</v>
      </c>
      <c r="O1615" t="s">
        <v>8295</v>
      </c>
      <c r="P1615">
        <f t="shared" si="75"/>
        <v>39.04</v>
      </c>
      <c r="S1615" s="16">
        <f t="shared" si="77"/>
        <v>41082.069467592592</v>
      </c>
      <c r="T1615" s="16">
        <f t="shared" si="76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8294</v>
      </c>
      <c r="O1616" t="s">
        <v>8295</v>
      </c>
      <c r="P1616">
        <f t="shared" si="75"/>
        <v>66.69</v>
      </c>
      <c r="S1616" s="16">
        <f t="shared" si="77"/>
        <v>41794.981122685182</v>
      </c>
      <c r="T1616" s="16">
        <f t="shared" si="76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8294</v>
      </c>
      <c r="O1617" t="s">
        <v>8295</v>
      </c>
      <c r="P1617">
        <f t="shared" si="75"/>
        <v>67.13</v>
      </c>
      <c r="S1617" s="16">
        <f t="shared" si="77"/>
        <v>40845.050879629627</v>
      </c>
      <c r="T1617" s="16">
        <f t="shared" si="76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8294</v>
      </c>
      <c r="O1618" t="s">
        <v>8295</v>
      </c>
      <c r="P1618">
        <f t="shared" si="75"/>
        <v>66.37</v>
      </c>
      <c r="S1618" s="16">
        <f t="shared" si="77"/>
        <v>41194.715520833335</v>
      </c>
      <c r="T1618" s="16">
        <f t="shared" si="76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8294</v>
      </c>
      <c r="O1619" t="s">
        <v>8295</v>
      </c>
      <c r="P1619">
        <f t="shared" si="75"/>
        <v>64.62</v>
      </c>
      <c r="S1619" s="16">
        <f t="shared" si="77"/>
        <v>41546.664212962962</v>
      </c>
      <c r="T1619" s="16">
        <f t="shared" si="76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8294</v>
      </c>
      <c r="O1620" t="s">
        <v>8295</v>
      </c>
      <c r="P1620">
        <f t="shared" si="75"/>
        <v>58.37</v>
      </c>
      <c r="S1620" s="16">
        <f t="shared" si="77"/>
        <v>41301.654340277775</v>
      </c>
      <c r="T1620" s="16">
        <f t="shared" si="76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8294</v>
      </c>
      <c r="O1621" t="s">
        <v>8295</v>
      </c>
      <c r="P1621">
        <f t="shared" si="75"/>
        <v>86.96</v>
      </c>
      <c r="S1621" s="16">
        <f t="shared" si="77"/>
        <v>41876.18618055556</v>
      </c>
      <c r="T1621" s="16">
        <f t="shared" si="76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8294</v>
      </c>
      <c r="O1622" t="s">
        <v>8295</v>
      </c>
      <c r="P1622">
        <f t="shared" si="75"/>
        <v>66.47</v>
      </c>
      <c r="S1622" s="16">
        <f t="shared" si="77"/>
        <v>41321.339583333334</v>
      </c>
      <c r="T1622" s="16">
        <f t="shared" si="76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8294</v>
      </c>
      <c r="O1623" t="s">
        <v>8295</v>
      </c>
      <c r="P1623">
        <f t="shared" si="75"/>
        <v>163.78</v>
      </c>
      <c r="S1623" s="16">
        <f t="shared" si="77"/>
        <v>41003.60665509259</v>
      </c>
      <c r="T1623" s="16">
        <f t="shared" si="76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8294</v>
      </c>
      <c r="O1624" t="s">
        <v>8295</v>
      </c>
      <c r="P1624">
        <f t="shared" si="75"/>
        <v>107.98</v>
      </c>
      <c r="S1624" s="16">
        <f t="shared" si="77"/>
        <v>41950.29483796296</v>
      </c>
      <c r="T1624" s="16">
        <f t="shared" si="76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33">
        <v>750</v>
      </c>
      <c r="E1625" s="3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8294</v>
      </c>
      <c r="O1625" t="s">
        <v>8295</v>
      </c>
      <c r="P1625" s="35">
        <f t="shared" si="75"/>
        <v>42.11</v>
      </c>
      <c r="S1625" s="16">
        <f t="shared" si="77"/>
        <v>41453.688530092593</v>
      </c>
      <c r="T1625" s="16">
        <f t="shared" si="76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8294</v>
      </c>
      <c r="O1626" t="s">
        <v>8295</v>
      </c>
      <c r="P1626">
        <f t="shared" si="75"/>
        <v>47.2</v>
      </c>
      <c r="S1626" s="16">
        <f t="shared" si="77"/>
        <v>41243.367303240739</v>
      </c>
      <c r="T1626" s="16">
        <f t="shared" si="76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8294</v>
      </c>
      <c r="O1627" t="s">
        <v>8295</v>
      </c>
      <c r="P1627">
        <f t="shared" si="75"/>
        <v>112.02</v>
      </c>
      <c r="S1627" s="16">
        <f t="shared" si="77"/>
        <v>41135.699687500004</v>
      </c>
      <c r="T1627" s="16">
        <f t="shared" si="76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8294</v>
      </c>
      <c r="O1628" t="s">
        <v>8295</v>
      </c>
      <c r="P1628">
        <f t="shared" si="75"/>
        <v>74.95</v>
      </c>
      <c r="S1628" s="16">
        <f t="shared" si="77"/>
        <v>41579.847997685189</v>
      </c>
      <c r="T1628" s="16">
        <f t="shared" si="76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8294</v>
      </c>
      <c r="O1629" t="s">
        <v>8295</v>
      </c>
      <c r="P1629">
        <f t="shared" si="75"/>
        <v>61.58</v>
      </c>
      <c r="S1629" s="16">
        <f t="shared" si="77"/>
        <v>41205.707048611112</v>
      </c>
      <c r="T1629" s="16">
        <f t="shared" si="76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8294</v>
      </c>
      <c r="O1630" t="s">
        <v>8295</v>
      </c>
      <c r="P1630">
        <f t="shared" si="75"/>
        <v>45.88</v>
      </c>
      <c r="S1630" s="16">
        <f t="shared" si="77"/>
        <v>41774.737060185187</v>
      </c>
      <c r="T1630" s="16">
        <f t="shared" si="76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8294</v>
      </c>
      <c r="O1631" t="s">
        <v>8295</v>
      </c>
      <c r="P1631">
        <f t="shared" si="75"/>
        <v>75.849999999999994</v>
      </c>
      <c r="S1631" s="16">
        <f t="shared" si="77"/>
        <v>41645.867280092592</v>
      </c>
      <c r="T1631" s="16">
        <f t="shared" si="76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8294</v>
      </c>
      <c r="O1632" t="s">
        <v>8295</v>
      </c>
      <c r="P1632">
        <f t="shared" si="75"/>
        <v>84.21</v>
      </c>
      <c r="S1632" s="16">
        <f t="shared" si="77"/>
        <v>40939.837673611109</v>
      </c>
      <c r="T1632" s="16">
        <f t="shared" si="76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8294</v>
      </c>
      <c r="O1633" t="s">
        <v>8295</v>
      </c>
      <c r="P1633">
        <f t="shared" si="75"/>
        <v>117.23</v>
      </c>
      <c r="S1633" s="16">
        <f t="shared" si="77"/>
        <v>41164.859502314815</v>
      </c>
      <c r="T1633" s="16">
        <f t="shared" si="76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8294</v>
      </c>
      <c r="O1634" t="s">
        <v>8295</v>
      </c>
      <c r="P1634">
        <f t="shared" si="75"/>
        <v>86.49</v>
      </c>
      <c r="S1634" s="16">
        <f t="shared" si="77"/>
        <v>40750.340902777774</v>
      </c>
      <c r="T1634" s="16">
        <f t="shared" si="76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8294</v>
      </c>
      <c r="O1635" t="s">
        <v>8295</v>
      </c>
      <c r="P1635">
        <f t="shared" si="75"/>
        <v>172.41</v>
      </c>
      <c r="S1635" s="16">
        <f t="shared" si="77"/>
        <v>40896.883750000001</v>
      </c>
      <c r="T1635" s="16">
        <f t="shared" si="76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8294</v>
      </c>
      <c r="O1636" t="s">
        <v>8295</v>
      </c>
      <c r="P1636">
        <f t="shared" si="75"/>
        <v>62.81</v>
      </c>
      <c r="S1636" s="16">
        <f t="shared" si="77"/>
        <v>40658.189826388887</v>
      </c>
      <c r="T1636" s="16">
        <f t="shared" si="76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8294</v>
      </c>
      <c r="O1637" t="s">
        <v>8295</v>
      </c>
      <c r="P1637">
        <f t="shared" si="75"/>
        <v>67.73</v>
      </c>
      <c r="S1637" s="16">
        <f t="shared" si="77"/>
        <v>42502.868761574078</v>
      </c>
      <c r="T1637" s="16">
        <f t="shared" si="76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8294</v>
      </c>
      <c r="O1638" t="s">
        <v>8295</v>
      </c>
      <c r="P1638">
        <f t="shared" si="75"/>
        <v>53.56</v>
      </c>
      <c r="S1638" s="16">
        <f t="shared" si="77"/>
        <v>40663.08666666667</v>
      </c>
      <c r="T1638" s="16">
        <f t="shared" si="76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8294</v>
      </c>
      <c r="O1639" t="s">
        <v>8295</v>
      </c>
      <c r="P1639">
        <f t="shared" si="75"/>
        <v>34.6</v>
      </c>
      <c r="S1639" s="16">
        <f t="shared" si="77"/>
        <v>40122.751620370371</v>
      </c>
      <c r="T1639" s="16">
        <f t="shared" si="76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8294</v>
      </c>
      <c r="O1640" t="s">
        <v>8295</v>
      </c>
      <c r="P1640">
        <f t="shared" si="75"/>
        <v>38.89</v>
      </c>
      <c r="S1640" s="16">
        <f t="shared" si="77"/>
        <v>41288.68712962963</v>
      </c>
      <c r="T1640" s="16">
        <f t="shared" si="76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8294</v>
      </c>
      <c r="O1641" t="s">
        <v>8295</v>
      </c>
      <c r="P1641">
        <f t="shared" si="75"/>
        <v>94.74</v>
      </c>
      <c r="S1641" s="16">
        <f t="shared" si="77"/>
        <v>40941.652372685188</v>
      </c>
      <c r="T1641" s="16">
        <f t="shared" si="76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8294</v>
      </c>
      <c r="O1642" t="s">
        <v>8295</v>
      </c>
      <c r="P1642">
        <f t="shared" si="75"/>
        <v>39.97</v>
      </c>
      <c r="S1642" s="16">
        <f t="shared" si="77"/>
        <v>40379.23096064815</v>
      </c>
      <c r="T1642" s="16">
        <f t="shared" si="76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8294</v>
      </c>
      <c r="O1643" t="s">
        <v>8315</v>
      </c>
      <c r="P1643">
        <f t="shared" si="75"/>
        <v>97.5</v>
      </c>
      <c r="S1643" s="16">
        <f t="shared" si="77"/>
        <v>41962.596574074079</v>
      </c>
      <c r="T1643" s="16">
        <f t="shared" si="76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8294</v>
      </c>
      <c r="O1644" t="s">
        <v>8315</v>
      </c>
      <c r="P1644">
        <f t="shared" si="75"/>
        <v>42.86</v>
      </c>
      <c r="S1644" s="16">
        <f t="shared" si="77"/>
        <v>40688.024618055555</v>
      </c>
      <c r="T1644" s="16">
        <f t="shared" si="76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8294</v>
      </c>
      <c r="O1645" t="s">
        <v>8315</v>
      </c>
      <c r="P1645">
        <f t="shared" si="75"/>
        <v>168.51</v>
      </c>
      <c r="S1645" s="16">
        <f t="shared" si="77"/>
        <v>41146.824212962965</v>
      </c>
      <c r="T1645" s="16">
        <f t="shared" si="76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8294</v>
      </c>
      <c r="O1646" t="s">
        <v>8315</v>
      </c>
      <c r="P1646">
        <f t="shared" si="75"/>
        <v>85.55</v>
      </c>
      <c r="S1646" s="16">
        <f t="shared" si="77"/>
        <v>41175.05972222222</v>
      </c>
      <c r="T1646" s="16">
        <f t="shared" si="76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8294</v>
      </c>
      <c r="O1647" t="s">
        <v>8315</v>
      </c>
      <c r="P1647">
        <f t="shared" si="75"/>
        <v>554</v>
      </c>
      <c r="S1647" s="16">
        <f t="shared" si="77"/>
        <v>41521.617361111108</v>
      </c>
      <c r="T1647" s="16">
        <f t="shared" si="76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33">
        <v>2000</v>
      </c>
      <c r="E1648" s="3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8294</v>
      </c>
      <c r="O1648" t="s">
        <v>8315</v>
      </c>
      <c r="P1648" s="35">
        <f t="shared" si="75"/>
        <v>26.55</v>
      </c>
      <c r="S1648" s="16">
        <f t="shared" si="77"/>
        <v>41833.450266203705</v>
      </c>
      <c r="T1648" s="16">
        <f t="shared" si="76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8294</v>
      </c>
      <c r="O1649" t="s">
        <v>8315</v>
      </c>
      <c r="P1649">
        <f t="shared" si="75"/>
        <v>113.83</v>
      </c>
      <c r="S1649" s="16">
        <f t="shared" si="77"/>
        <v>41039.409456018519</v>
      </c>
      <c r="T1649" s="16">
        <f t="shared" si="76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8294</v>
      </c>
      <c r="O1650" t="s">
        <v>8315</v>
      </c>
      <c r="P1650">
        <f t="shared" si="75"/>
        <v>32.01</v>
      </c>
      <c r="S1650" s="16">
        <f t="shared" si="77"/>
        <v>40592.704652777778</v>
      </c>
      <c r="T1650" s="16">
        <f t="shared" si="76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8294</v>
      </c>
      <c r="O1651" t="s">
        <v>8315</v>
      </c>
      <c r="P1651">
        <f t="shared" si="75"/>
        <v>47.19</v>
      </c>
      <c r="S1651" s="16">
        <f t="shared" si="77"/>
        <v>41737.684664351851</v>
      </c>
      <c r="T1651" s="16">
        <f t="shared" si="76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8294</v>
      </c>
      <c r="O1652" t="s">
        <v>8315</v>
      </c>
      <c r="P1652">
        <f t="shared" si="75"/>
        <v>88.47</v>
      </c>
      <c r="S1652" s="16">
        <f t="shared" si="77"/>
        <v>41526.435613425929</v>
      </c>
      <c r="T1652" s="16">
        <f t="shared" si="76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8294</v>
      </c>
      <c r="O1653" t="s">
        <v>8315</v>
      </c>
      <c r="P1653">
        <f t="shared" si="75"/>
        <v>100.75</v>
      </c>
      <c r="S1653" s="16">
        <f t="shared" si="77"/>
        <v>40625.900694444441</v>
      </c>
      <c r="T1653" s="16">
        <f t="shared" si="76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8294</v>
      </c>
      <c r="O1654" t="s">
        <v>8315</v>
      </c>
      <c r="P1654">
        <f t="shared" si="75"/>
        <v>64.709999999999994</v>
      </c>
      <c r="S1654" s="16">
        <f t="shared" si="77"/>
        <v>41572.492974537039</v>
      </c>
      <c r="T1654" s="16">
        <f t="shared" si="76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8294</v>
      </c>
      <c r="O1655" t="s">
        <v>8315</v>
      </c>
      <c r="P1655">
        <f t="shared" si="75"/>
        <v>51.85</v>
      </c>
      <c r="S1655" s="16">
        <f t="shared" si="77"/>
        <v>40626.834444444445</v>
      </c>
      <c r="T1655" s="16">
        <f t="shared" si="76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8294</v>
      </c>
      <c r="O1656" t="s">
        <v>8315</v>
      </c>
      <c r="P1656">
        <f t="shared" si="75"/>
        <v>38.79</v>
      </c>
      <c r="S1656" s="16">
        <f t="shared" si="77"/>
        <v>40987.890740740739</v>
      </c>
      <c r="T1656" s="16">
        <f t="shared" si="76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8294</v>
      </c>
      <c r="O1657" t="s">
        <v>8315</v>
      </c>
      <c r="P1657">
        <f t="shared" si="75"/>
        <v>44.65</v>
      </c>
      <c r="S1657" s="16">
        <f t="shared" si="77"/>
        <v>40974.791898148149</v>
      </c>
      <c r="T1657" s="16">
        <f t="shared" si="76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8294</v>
      </c>
      <c r="O1658" t="s">
        <v>8315</v>
      </c>
      <c r="P1658">
        <f t="shared" si="75"/>
        <v>156.77000000000001</v>
      </c>
      <c r="S1658" s="16">
        <f t="shared" si="77"/>
        <v>41226.928842592592</v>
      </c>
      <c r="T1658" s="16">
        <f t="shared" si="76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8294</v>
      </c>
      <c r="O1659" t="s">
        <v>8315</v>
      </c>
      <c r="P1659">
        <f t="shared" si="75"/>
        <v>118.7</v>
      </c>
      <c r="S1659" s="16">
        <f t="shared" si="77"/>
        <v>41023.782037037039</v>
      </c>
      <c r="T1659" s="16">
        <f t="shared" si="76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8294</v>
      </c>
      <c r="O1660" t="s">
        <v>8315</v>
      </c>
      <c r="P1660">
        <f t="shared" si="75"/>
        <v>74.150000000000006</v>
      </c>
      <c r="S1660" s="16">
        <f t="shared" si="77"/>
        <v>41223.22184027778</v>
      </c>
      <c r="T1660" s="16">
        <f t="shared" si="76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33">
        <v>500</v>
      </c>
      <c r="E1661" s="3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8294</v>
      </c>
      <c r="O1661" t="s">
        <v>8315</v>
      </c>
      <c r="P1661" s="35">
        <f t="shared" si="75"/>
        <v>12.53</v>
      </c>
      <c r="S1661" s="16">
        <f t="shared" si="77"/>
        <v>41596.913437499999</v>
      </c>
      <c r="T1661" s="16">
        <f t="shared" si="76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8294</v>
      </c>
      <c r="O1662" t="s">
        <v>8315</v>
      </c>
      <c r="P1662">
        <f t="shared" si="75"/>
        <v>27.86</v>
      </c>
      <c r="S1662" s="16">
        <f t="shared" si="77"/>
        <v>42459.693865740745</v>
      </c>
      <c r="T1662" s="16">
        <f t="shared" si="76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8294</v>
      </c>
      <c r="O1663" t="s">
        <v>8315</v>
      </c>
      <c r="P1663">
        <f t="shared" si="75"/>
        <v>80.180000000000007</v>
      </c>
      <c r="S1663" s="16">
        <f t="shared" si="77"/>
        <v>42343.998043981483</v>
      </c>
      <c r="T1663" s="16">
        <f t="shared" si="76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8294</v>
      </c>
      <c r="O1664" t="s">
        <v>8315</v>
      </c>
      <c r="P1664">
        <f t="shared" si="75"/>
        <v>132.44</v>
      </c>
      <c r="S1664" s="16">
        <f t="shared" si="77"/>
        <v>40848.198333333334</v>
      </c>
      <c r="T1664" s="16">
        <f t="shared" si="76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8294</v>
      </c>
      <c r="O1665" t="s">
        <v>8315</v>
      </c>
      <c r="P1665">
        <f t="shared" si="75"/>
        <v>33.75</v>
      </c>
      <c r="S1665" s="16">
        <f t="shared" si="77"/>
        <v>42006.02207175926</v>
      </c>
      <c r="T1665" s="16">
        <f t="shared" si="76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8294</v>
      </c>
      <c r="O1666" t="s">
        <v>8315</v>
      </c>
      <c r="P1666">
        <f t="shared" si="75"/>
        <v>34.380000000000003</v>
      </c>
      <c r="S1666" s="16">
        <f t="shared" si="77"/>
        <v>40939.761782407404</v>
      </c>
      <c r="T1666" s="16">
        <f t="shared" si="76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8294</v>
      </c>
      <c r="O1667" t="s">
        <v>8315</v>
      </c>
      <c r="P1667">
        <f t="shared" ref="P1667:P1730" si="78">IFERROR(ROUND(E1667/L1667,2),0)</f>
        <v>44.96</v>
      </c>
      <c r="S1667" s="16">
        <f t="shared" si="77"/>
        <v>40564.649456018517</v>
      </c>
      <c r="T1667" s="16">
        <f t="shared" ref="T1667:T1730" si="79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8294</v>
      </c>
      <c r="O1668" t="s">
        <v>8315</v>
      </c>
      <c r="P1668">
        <f t="shared" si="78"/>
        <v>41.04</v>
      </c>
      <c r="S1668" s="16">
        <f t="shared" si="77"/>
        <v>41331.253159722226</v>
      </c>
      <c r="T1668" s="16">
        <f t="shared" si="79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8294</v>
      </c>
      <c r="O1669" t="s">
        <v>8315</v>
      </c>
      <c r="P1669">
        <f t="shared" si="78"/>
        <v>52.6</v>
      </c>
      <c r="S1669" s="16">
        <f t="shared" ref="S1669:S1732" si="80">(((J1669/60)/60)/24)+DATE(1970,1,1)</f>
        <v>41682.0705787037</v>
      </c>
      <c r="T1669" s="16">
        <f t="shared" si="79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8294</v>
      </c>
      <c r="O1670" t="s">
        <v>8315</v>
      </c>
      <c r="P1670">
        <f t="shared" si="78"/>
        <v>70.78</v>
      </c>
      <c r="S1670" s="16">
        <f t="shared" si="80"/>
        <v>40845.14975694444</v>
      </c>
      <c r="T1670" s="16">
        <f t="shared" si="79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8294</v>
      </c>
      <c r="O1671" t="s">
        <v>8315</v>
      </c>
      <c r="P1671">
        <f t="shared" si="78"/>
        <v>53.75</v>
      </c>
      <c r="S1671" s="16">
        <f t="shared" si="80"/>
        <v>42461.885138888887</v>
      </c>
      <c r="T1671" s="16">
        <f t="shared" si="79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8294</v>
      </c>
      <c r="O1672" t="s">
        <v>8315</v>
      </c>
      <c r="P1672">
        <f t="shared" si="78"/>
        <v>44.61</v>
      </c>
      <c r="S1672" s="16">
        <f t="shared" si="80"/>
        <v>40313.930543981485</v>
      </c>
      <c r="T1672" s="16">
        <f t="shared" si="79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8294</v>
      </c>
      <c r="O1673" t="s">
        <v>8315</v>
      </c>
      <c r="P1673">
        <f t="shared" si="78"/>
        <v>26.15</v>
      </c>
      <c r="S1673" s="16">
        <f t="shared" si="80"/>
        <v>42553.54414351852</v>
      </c>
      <c r="T1673" s="16">
        <f t="shared" si="79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8294</v>
      </c>
      <c r="O1674" t="s">
        <v>8315</v>
      </c>
      <c r="P1674">
        <f t="shared" si="78"/>
        <v>39.18</v>
      </c>
      <c r="S1674" s="16">
        <f t="shared" si="80"/>
        <v>41034.656597222223</v>
      </c>
      <c r="T1674" s="16">
        <f t="shared" si="79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8294</v>
      </c>
      <c r="O1675" t="s">
        <v>8315</v>
      </c>
      <c r="P1675">
        <f t="shared" si="78"/>
        <v>45.59</v>
      </c>
      <c r="S1675" s="16">
        <f t="shared" si="80"/>
        <v>42039.878379629634</v>
      </c>
      <c r="T1675" s="16">
        <f t="shared" si="79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8294</v>
      </c>
      <c r="O1676" t="s">
        <v>8315</v>
      </c>
      <c r="P1676">
        <f t="shared" si="78"/>
        <v>89.25</v>
      </c>
      <c r="S1676" s="16">
        <f t="shared" si="80"/>
        <v>42569.605393518519</v>
      </c>
      <c r="T1676" s="16">
        <f t="shared" si="79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8294</v>
      </c>
      <c r="O1677" t="s">
        <v>8315</v>
      </c>
      <c r="P1677">
        <f t="shared" si="78"/>
        <v>40.42</v>
      </c>
      <c r="S1677" s="16">
        <f t="shared" si="80"/>
        <v>40802.733101851853</v>
      </c>
      <c r="T1677" s="16">
        <f t="shared" si="79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8294</v>
      </c>
      <c r="O1678" t="s">
        <v>8315</v>
      </c>
      <c r="P1678">
        <f t="shared" si="78"/>
        <v>82.38</v>
      </c>
      <c r="S1678" s="16">
        <f t="shared" si="80"/>
        <v>40973.72623842593</v>
      </c>
      <c r="T1678" s="16">
        <f t="shared" si="79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8294</v>
      </c>
      <c r="O1679" t="s">
        <v>8315</v>
      </c>
      <c r="P1679">
        <f t="shared" si="78"/>
        <v>159.52000000000001</v>
      </c>
      <c r="S1679" s="16">
        <f t="shared" si="80"/>
        <v>42416.407129629632</v>
      </c>
      <c r="T1679" s="16">
        <f t="shared" si="79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8294</v>
      </c>
      <c r="O1680" t="s">
        <v>8315</v>
      </c>
      <c r="P1680">
        <f t="shared" si="78"/>
        <v>36.24</v>
      </c>
      <c r="S1680" s="16">
        <f t="shared" si="80"/>
        <v>41662.854988425926</v>
      </c>
      <c r="T1680" s="16">
        <f t="shared" si="79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8294</v>
      </c>
      <c r="O1681" t="s">
        <v>8315</v>
      </c>
      <c r="P1681">
        <f t="shared" si="78"/>
        <v>62.5</v>
      </c>
      <c r="S1681" s="16">
        <f t="shared" si="80"/>
        <v>40723.068807870368</v>
      </c>
      <c r="T1681" s="16">
        <f t="shared" si="79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8294</v>
      </c>
      <c r="O1682" t="s">
        <v>8315</v>
      </c>
      <c r="P1682">
        <f t="shared" si="78"/>
        <v>47</v>
      </c>
      <c r="S1682" s="16">
        <f t="shared" si="80"/>
        <v>41802.757719907408</v>
      </c>
      <c r="T1682" s="16">
        <f t="shared" si="79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8294</v>
      </c>
      <c r="O1683" t="s">
        <v>8316</v>
      </c>
      <c r="P1683">
        <f t="shared" si="78"/>
        <v>74.58</v>
      </c>
      <c r="S1683" s="16">
        <f t="shared" si="80"/>
        <v>42774.121342592596</v>
      </c>
      <c r="T1683" s="16">
        <f t="shared" si="79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8294</v>
      </c>
      <c r="O1684" t="s">
        <v>8316</v>
      </c>
      <c r="P1684">
        <f t="shared" si="78"/>
        <v>0</v>
      </c>
      <c r="S1684" s="16">
        <f t="shared" si="80"/>
        <v>42779.21365740741</v>
      </c>
      <c r="T1684" s="16">
        <f t="shared" si="79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8294</v>
      </c>
      <c r="O1685" t="s">
        <v>8316</v>
      </c>
      <c r="P1685">
        <f t="shared" si="78"/>
        <v>76</v>
      </c>
      <c r="S1685" s="16">
        <f t="shared" si="80"/>
        <v>42808.781689814816</v>
      </c>
      <c r="T1685" s="16">
        <f t="shared" si="79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8294</v>
      </c>
      <c r="O1686" t="s">
        <v>8316</v>
      </c>
      <c r="P1686">
        <f t="shared" si="78"/>
        <v>86.44</v>
      </c>
      <c r="S1686" s="16">
        <f t="shared" si="80"/>
        <v>42783.815289351856</v>
      </c>
      <c r="T1686" s="16">
        <f t="shared" si="79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8294</v>
      </c>
      <c r="O1687" t="s">
        <v>8316</v>
      </c>
      <c r="P1687">
        <f t="shared" si="78"/>
        <v>24</v>
      </c>
      <c r="S1687" s="16">
        <f t="shared" si="80"/>
        <v>42788.2502662037</v>
      </c>
      <c r="T1687" s="16">
        <f t="shared" si="79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8294</v>
      </c>
      <c r="O1688" t="s">
        <v>8316</v>
      </c>
      <c r="P1688">
        <f t="shared" si="78"/>
        <v>18</v>
      </c>
      <c r="S1688" s="16">
        <f t="shared" si="80"/>
        <v>42792.843969907408</v>
      </c>
      <c r="T1688" s="16">
        <f t="shared" si="79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8294</v>
      </c>
      <c r="O1689" t="s">
        <v>8316</v>
      </c>
      <c r="P1689">
        <f t="shared" si="78"/>
        <v>80.13</v>
      </c>
      <c r="S1689" s="16">
        <f t="shared" si="80"/>
        <v>42802.046817129631</v>
      </c>
      <c r="T1689" s="16">
        <f t="shared" si="79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8294</v>
      </c>
      <c r="O1690" t="s">
        <v>8316</v>
      </c>
      <c r="P1690">
        <f t="shared" si="78"/>
        <v>253.14</v>
      </c>
      <c r="S1690" s="16">
        <f t="shared" si="80"/>
        <v>42804.534652777773</v>
      </c>
      <c r="T1690" s="16">
        <f t="shared" si="79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8294</v>
      </c>
      <c r="O1691" t="s">
        <v>8316</v>
      </c>
      <c r="P1691">
        <f t="shared" si="78"/>
        <v>171.43</v>
      </c>
      <c r="S1691" s="16">
        <f t="shared" si="80"/>
        <v>42780.942476851851</v>
      </c>
      <c r="T1691" s="16">
        <f t="shared" si="79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8294</v>
      </c>
      <c r="O1692" t="s">
        <v>8316</v>
      </c>
      <c r="P1692">
        <f t="shared" si="78"/>
        <v>57.73</v>
      </c>
      <c r="S1692" s="16">
        <f t="shared" si="80"/>
        <v>42801.43104166667</v>
      </c>
      <c r="T1692" s="16">
        <f t="shared" si="79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8294</v>
      </c>
      <c r="O1693" t="s">
        <v>8316</v>
      </c>
      <c r="P1693">
        <f t="shared" si="78"/>
        <v>264.26</v>
      </c>
      <c r="S1693" s="16">
        <f t="shared" si="80"/>
        <v>42795.701481481476</v>
      </c>
      <c r="T1693" s="16">
        <f t="shared" si="79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8294</v>
      </c>
      <c r="O1694" t="s">
        <v>8316</v>
      </c>
      <c r="P1694">
        <f t="shared" si="78"/>
        <v>159.33000000000001</v>
      </c>
      <c r="S1694" s="16">
        <f t="shared" si="80"/>
        <v>42788.151238425926</v>
      </c>
      <c r="T1694" s="16">
        <f t="shared" si="79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33">
        <v>3000</v>
      </c>
      <c r="E1695" s="3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8294</v>
      </c>
      <c r="O1695" t="s">
        <v>8316</v>
      </c>
      <c r="P1695" s="35">
        <f t="shared" si="78"/>
        <v>35</v>
      </c>
      <c r="S1695" s="16">
        <f t="shared" si="80"/>
        <v>42803.920277777783</v>
      </c>
      <c r="T1695" s="16">
        <f t="shared" si="79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8294</v>
      </c>
      <c r="O1696" t="s">
        <v>8316</v>
      </c>
      <c r="P1696">
        <f t="shared" si="78"/>
        <v>5</v>
      </c>
      <c r="S1696" s="16">
        <f t="shared" si="80"/>
        <v>42791.669837962967</v>
      </c>
      <c r="T1696" s="16">
        <f t="shared" si="79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8294</v>
      </c>
      <c r="O1697" t="s">
        <v>8316</v>
      </c>
      <c r="P1697">
        <f t="shared" si="78"/>
        <v>61.09</v>
      </c>
      <c r="S1697" s="16">
        <f t="shared" si="80"/>
        <v>42801.031412037039</v>
      </c>
      <c r="T1697" s="16">
        <f t="shared" si="79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8294</v>
      </c>
      <c r="O1698" t="s">
        <v>8316</v>
      </c>
      <c r="P1698">
        <f t="shared" si="78"/>
        <v>0</v>
      </c>
      <c r="S1698" s="16">
        <f t="shared" si="80"/>
        <v>42796.069571759261</v>
      </c>
      <c r="T1698" s="16">
        <f t="shared" si="79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8294</v>
      </c>
      <c r="O1699" t="s">
        <v>8316</v>
      </c>
      <c r="P1699">
        <f t="shared" si="78"/>
        <v>114.82</v>
      </c>
      <c r="S1699" s="16">
        <f t="shared" si="80"/>
        <v>42805.032962962956</v>
      </c>
      <c r="T1699" s="16">
        <f t="shared" si="79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8294</v>
      </c>
      <c r="O1700" t="s">
        <v>8316</v>
      </c>
      <c r="P1700">
        <f t="shared" si="78"/>
        <v>0</v>
      </c>
      <c r="S1700" s="16">
        <f t="shared" si="80"/>
        <v>42796.207870370374</v>
      </c>
      <c r="T1700" s="16">
        <f t="shared" si="79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8294</v>
      </c>
      <c r="O1701" t="s">
        <v>8316</v>
      </c>
      <c r="P1701">
        <f t="shared" si="78"/>
        <v>54</v>
      </c>
      <c r="S1701" s="16">
        <f t="shared" si="80"/>
        <v>42806.863946759258</v>
      </c>
      <c r="T1701" s="16">
        <f t="shared" si="79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8294</v>
      </c>
      <c r="O1702" t="s">
        <v>8316</v>
      </c>
      <c r="P1702">
        <f t="shared" si="78"/>
        <v>65.97</v>
      </c>
      <c r="S1702" s="16">
        <f t="shared" si="80"/>
        <v>42796.071643518517</v>
      </c>
      <c r="T1702" s="16">
        <f t="shared" si="79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8294</v>
      </c>
      <c r="O1703" t="s">
        <v>8316</v>
      </c>
      <c r="P1703">
        <f t="shared" si="78"/>
        <v>5</v>
      </c>
      <c r="S1703" s="16">
        <f t="shared" si="80"/>
        <v>41989.664409722223</v>
      </c>
      <c r="T1703" s="16">
        <f t="shared" si="79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8294</v>
      </c>
      <c r="O1704" t="s">
        <v>8316</v>
      </c>
      <c r="P1704">
        <f t="shared" si="78"/>
        <v>1</v>
      </c>
      <c r="S1704" s="16">
        <f t="shared" si="80"/>
        <v>42063.869791666672</v>
      </c>
      <c r="T1704" s="16">
        <f t="shared" si="79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8294</v>
      </c>
      <c r="O1705" t="s">
        <v>8316</v>
      </c>
      <c r="P1705">
        <f t="shared" si="78"/>
        <v>25.5</v>
      </c>
      <c r="S1705" s="16">
        <f t="shared" si="80"/>
        <v>42187.281678240746</v>
      </c>
      <c r="T1705" s="16">
        <f t="shared" si="79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8294</v>
      </c>
      <c r="O1706" t="s">
        <v>8316</v>
      </c>
      <c r="P1706">
        <f t="shared" si="78"/>
        <v>118.36</v>
      </c>
      <c r="S1706" s="16">
        <f t="shared" si="80"/>
        <v>42021.139733796299</v>
      </c>
      <c r="T1706" s="16">
        <f t="shared" si="79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8294</v>
      </c>
      <c r="O1707" t="s">
        <v>8316</v>
      </c>
      <c r="P1707">
        <f t="shared" si="78"/>
        <v>0</v>
      </c>
      <c r="S1707" s="16">
        <f t="shared" si="80"/>
        <v>42245.016736111109</v>
      </c>
      <c r="T1707" s="16">
        <f t="shared" si="79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8294</v>
      </c>
      <c r="O1708" t="s">
        <v>8316</v>
      </c>
      <c r="P1708">
        <f t="shared" si="78"/>
        <v>0</v>
      </c>
      <c r="S1708" s="16">
        <f t="shared" si="80"/>
        <v>42179.306388888886</v>
      </c>
      <c r="T1708" s="16">
        <f t="shared" si="79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8294</v>
      </c>
      <c r="O1709" t="s">
        <v>8316</v>
      </c>
      <c r="P1709">
        <f t="shared" si="78"/>
        <v>54.11</v>
      </c>
      <c r="S1709" s="16">
        <f t="shared" si="80"/>
        <v>42427.721006944441</v>
      </c>
      <c r="T1709" s="16">
        <f t="shared" si="79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8294</v>
      </c>
      <c r="O1710" t="s">
        <v>8316</v>
      </c>
      <c r="P1710">
        <f t="shared" si="78"/>
        <v>0</v>
      </c>
      <c r="S1710" s="16">
        <f t="shared" si="80"/>
        <v>42451.866967592592</v>
      </c>
      <c r="T1710" s="16">
        <f t="shared" si="79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8294</v>
      </c>
      <c r="O1711" t="s">
        <v>8316</v>
      </c>
      <c r="P1711">
        <f t="shared" si="78"/>
        <v>21.25</v>
      </c>
      <c r="S1711" s="16">
        <f t="shared" si="80"/>
        <v>41841.56381944444</v>
      </c>
      <c r="T1711" s="16">
        <f t="shared" si="79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8294</v>
      </c>
      <c r="O1712" t="s">
        <v>8316</v>
      </c>
      <c r="P1712">
        <f t="shared" si="78"/>
        <v>34</v>
      </c>
      <c r="S1712" s="16">
        <f t="shared" si="80"/>
        <v>42341.59129629629</v>
      </c>
      <c r="T1712" s="16">
        <f t="shared" si="79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8294</v>
      </c>
      <c r="O1713" t="s">
        <v>8316</v>
      </c>
      <c r="P1713">
        <f t="shared" si="78"/>
        <v>525</v>
      </c>
      <c r="S1713" s="16">
        <f t="shared" si="80"/>
        <v>41852.646226851852</v>
      </c>
      <c r="T1713" s="16">
        <f t="shared" si="79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8294</v>
      </c>
      <c r="O1714" t="s">
        <v>8316</v>
      </c>
      <c r="P1714">
        <f t="shared" si="78"/>
        <v>0</v>
      </c>
      <c r="S1714" s="16">
        <f t="shared" si="80"/>
        <v>42125.913807870369</v>
      </c>
      <c r="T1714" s="16">
        <f t="shared" si="79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8294</v>
      </c>
      <c r="O1715" t="s">
        <v>8316</v>
      </c>
      <c r="P1715">
        <f t="shared" si="78"/>
        <v>50</v>
      </c>
      <c r="S1715" s="16">
        <f t="shared" si="80"/>
        <v>41887.801064814819</v>
      </c>
      <c r="T1715" s="16">
        <f t="shared" si="79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8294</v>
      </c>
      <c r="O1716" t="s">
        <v>8316</v>
      </c>
      <c r="P1716">
        <f t="shared" si="78"/>
        <v>115.71</v>
      </c>
      <c r="S1716" s="16">
        <f t="shared" si="80"/>
        <v>42095.918530092589</v>
      </c>
      <c r="T1716" s="16">
        <f t="shared" si="79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8294</v>
      </c>
      <c r="O1717" t="s">
        <v>8316</v>
      </c>
      <c r="P1717">
        <f t="shared" si="78"/>
        <v>5.5</v>
      </c>
      <c r="S1717" s="16">
        <f t="shared" si="80"/>
        <v>42064.217418981483</v>
      </c>
      <c r="T1717" s="16">
        <f t="shared" si="79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8294</v>
      </c>
      <c r="O1718" t="s">
        <v>8316</v>
      </c>
      <c r="P1718">
        <f t="shared" si="78"/>
        <v>50</v>
      </c>
      <c r="S1718" s="16">
        <f t="shared" si="80"/>
        <v>42673.577534722222</v>
      </c>
      <c r="T1718" s="16">
        <f t="shared" si="79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8294</v>
      </c>
      <c r="O1719" t="s">
        <v>8316</v>
      </c>
      <c r="P1719">
        <f t="shared" si="78"/>
        <v>34.020000000000003</v>
      </c>
      <c r="S1719" s="16">
        <f t="shared" si="80"/>
        <v>42460.98192129629</v>
      </c>
      <c r="T1719" s="16">
        <f t="shared" si="79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8294</v>
      </c>
      <c r="O1720" t="s">
        <v>8316</v>
      </c>
      <c r="P1720">
        <f t="shared" si="78"/>
        <v>37.5</v>
      </c>
      <c r="S1720" s="16">
        <f t="shared" si="80"/>
        <v>42460.610520833332</v>
      </c>
      <c r="T1720" s="16">
        <f t="shared" si="79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8294</v>
      </c>
      <c r="O1721" t="s">
        <v>8316</v>
      </c>
      <c r="P1721">
        <f t="shared" si="78"/>
        <v>11.67</v>
      </c>
      <c r="S1721" s="16">
        <f t="shared" si="80"/>
        <v>41869.534618055557</v>
      </c>
      <c r="T1721" s="16">
        <f t="shared" si="79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8294</v>
      </c>
      <c r="O1722" t="s">
        <v>8316</v>
      </c>
      <c r="P1722">
        <f t="shared" si="78"/>
        <v>28.13</v>
      </c>
      <c r="S1722" s="16">
        <f t="shared" si="80"/>
        <v>41922.783229166671</v>
      </c>
      <c r="T1722" s="16">
        <f t="shared" si="79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8294</v>
      </c>
      <c r="O1723" t="s">
        <v>8316</v>
      </c>
      <c r="P1723">
        <f t="shared" si="78"/>
        <v>0</v>
      </c>
      <c r="S1723" s="16">
        <f t="shared" si="80"/>
        <v>42319.461377314816</v>
      </c>
      <c r="T1723" s="16">
        <f t="shared" si="79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8294</v>
      </c>
      <c r="O1724" t="s">
        <v>8316</v>
      </c>
      <c r="P1724">
        <f t="shared" si="78"/>
        <v>1</v>
      </c>
      <c r="S1724" s="16">
        <f t="shared" si="80"/>
        <v>42425.960983796293</v>
      </c>
      <c r="T1724" s="16">
        <f t="shared" si="79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8294</v>
      </c>
      <c r="O1725" t="s">
        <v>8316</v>
      </c>
      <c r="P1725">
        <f t="shared" si="78"/>
        <v>216.67</v>
      </c>
      <c r="S1725" s="16">
        <f t="shared" si="80"/>
        <v>42129.82540509259</v>
      </c>
      <c r="T1725" s="16">
        <f t="shared" si="79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8294</v>
      </c>
      <c r="O1726" t="s">
        <v>8316</v>
      </c>
      <c r="P1726">
        <f t="shared" si="78"/>
        <v>8.75</v>
      </c>
      <c r="S1726" s="16">
        <f t="shared" si="80"/>
        <v>41912.932430555556</v>
      </c>
      <c r="T1726" s="16">
        <f t="shared" si="79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8294</v>
      </c>
      <c r="O1727" t="s">
        <v>8316</v>
      </c>
      <c r="P1727">
        <f t="shared" si="78"/>
        <v>62.22</v>
      </c>
      <c r="S1727" s="16">
        <f t="shared" si="80"/>
        <v>41845.968159722222</v>
      </c>
      <c r="T1727" s="16">
        <f t="shared" si="79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8294</v>
      </c>
      <c r="O1728" t="s">
        <v>8316</v>
      </c>
      <c r="P1728">
        <f t="shared" si="78"/>
        <v>137.25</v>
      </c>
      <c r="S1728" s="16">
        <f t="shared" si="80"/>
        <v>41788.919722222221</v>
      </c>
      <c r="T1728" s="16">
        <f t="shared" si="79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33">
        <v>3000</v>
      </c>
      <c r="E1729" s="3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8294</v>
      </c>
      <c r="O1729" t="s">
        <v>8316</v>
      </c>
      <c r="P1729" s="35">
        <f t="shared" si="78"/>
        <v>1</v>
      </c>
      <c r="S1729" s="16">
        <f t="shared" si="80"/>
        <v>42044.927974537044</v>
      </c>
      <c r="T1729" s="16">
        <f t="shared" si="79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8294</v>
      </c>
      <c r="O1730" t="s">
        <v>8316</v>
      </c>
      <c r="P1730">
        <f t="shared" si="78"/>
        <v>122.14</v>
      </c>
      <c r="S1730" s="16">
        <f t="shared" si="80"/>
        <v>42268.625856481478</v>
      </c>
      <c r="T1730" s="16">
        <f t="shared" si="79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8294</v>
      </c>
      <c r="O1731" t="s">
        <v>8316</v>
      </c>
      <c r="P1731">
        <f t="shared" ref="P1731:P1794" si="81">IFERROR(ROUND(E1731/L1731,2),0)</f>
        <v>0</v>
      </c>
      <c r="S1731" s="16">
        <f t="shared" si="80"/>
        <v>42471.052152777775</v>
      </c>
      <c r="T1731" s="16">
        <f t="shared" ref="T1731:T1794" si="82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8294</v>
      </c>
      <c r="O1732" t="s">
        <v>8316</v>
      </c>
      <c r="P1732">
        <f t="shared" si="81"/>
        <v>0</v>
      </c>
      <c r="S1732" s="16">
        <f t="shared" si="80"/>
        <v>42272.087766203709</v>
      </c>
      <c r="T1732" s="16">
        <f t="shared" si="82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8294</v>
      </c>
      <c r="O1733" t="s">
        <v>8316</v>
      </c>
      <c r="P1733">
        <f t="shared" si="81"/>
        <v>0</v>
      </c>
      <c r="S1733" s="16">
        <f t="shared" ref="S1733:S1796" si="83">(((J1733/60)/60)/24)+DATE(1970,1,1)</f>
        <v>42152.906851851847</v>
      </c>
      <c r="T1733" s="16">
        <f t="shared" si="82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8294</v>
      </c>
      <c r="O1734" t="s">
        <v>8316</v>
      </c>
      <c r="P1734">
        <f t="shared" si="81"/>
        <v>0</v>
      </c>
      <c r="S1734" s="16">
        <f t="shared" si="83"/>
        <v>42325.683807870373</v>
      </c>
      <c r="T1734" s="16">
        <f t="shared" si="82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8294</v>
      </c>
      <c r="O1735" t="s">
        <v>8316</v>
      </c>
      <c r="P1735">
        <f t="shared" si="81"/>
        <v>0</v>
      </c>
      <c r="S1735" s="16">
        <f t="shared" si="83"/>
        <v>42614.675625000003</v>
      </c>
      <c r="T1735" s="16">
        <f t="shared" si="82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8294</v>
      </c>
      <c r="O1736" t="s">
        <v>8316</v>
      </c>
      <c r="P1736">
        <f t="shared" si="81"/>
        <v>1</v>
      </c>
      <c r="S1736" s="16">
        <f t="shared" si="83"/>
        <v>42102.036527777775</v>
      </c>
      <c r="T1736" s="16">
        <f t="shared" si="82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8294</v>
      </c>
      <c r="O1737" t="s">
        <v>8316</v>
      </c>
      <c r="P1737">
        <f t="shared" si="81"/>
        <v>55</v>
      </c>
      <c r="S1737" s="16">
        <f t="shared" si="83"/>
        <v>42559.814178240747</v>
      </c>
      <c r="T1737" s="16">
        <f t="shared" si="82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8294</v>
      </c>
      <c r="O1738" t="s">
        <v>8316</v>
      </c>
      <c r="P1738">
        <f t="shared" si="81"/>
        <v>22</v>
      </c>
      <c r="S1738" s="16">
        <f t="shared" si="83"/>
        <v>42286.861493055556</v>
      </c>
      <c r="T1738" s="16">
        <f t="shared" si="82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8294</v>
      </c>
      <c r="O1739" t="s">
        <v>8316</v>
      </c>
      <c r="P1739">
        <f t="shared" si="81"/>
        <v>56.67</v>
      </c>
      <c r="S1739" s="16">
        <f t="shared" si="83"/>
        <v>42175.948981481488</v>
      </c>
      <c r="T1739" s="16">
        <f t="shared" si="82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8294</v>
      </c>
      <c r="O1740" t="s">
        <v>8316</v>
      </c>
      <c r="P1740">
        <f t="shared" si="81"/>
        <v>20</v>
      </c>
      <c r="S1740" s="16">
        <f t="shared" si="83"/>
        <v>41884.874328703707</v>
      </c>
      <c r="T1740" s="16">
        <f t="shared" si="82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8294</v>
      </c>
      <c r="O1741" t="s">
        <v>8316</v>
      </c>
      <c r="P1741">
        <f t="shared" si="81"/>
        <v>1</v>
      </c>
      <c r="S1741" s="16">
        <f t="shared" si="83"/>
        <v>42435.874212962968</v>
      </c>
      <c r="T1741" s="16">
        <f t="shared" si="82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8294</v>
      </c>
      <c r="O1742" t="s">
        <v>8316</v>
      </c>
      <c r="P1742">
        <f t="shared" si="81"/>
        <v>0</v>
      </c>
      <c r="S1742" s="16">
        <f t="shared" si="83"/>
        <v>42171.817384259266</v>
      </c>
      <c r="T1742" s="16">
        <f t="shared" si="82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33">
        <v>1200</v>
      </c>
      <c r="E1743" s="3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8307</v>
      </c>
      <c r="O1743" t="s">
        <v>8308</v>
      </c>
      <c r="P1743" s="35">
        <f t="shared" si="81"/>
        <v>25.58</v>
      </c>
      <c r="S1743" s="16">
        <f t="shared" si="83"/>
        <v>42120.628136574072</v>
      </c>
      <c r="T1743" s="16">
        <f t="shared" si="82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8307</v>
      </c>
      <c r="O1744" t="s">
        <v>8308</v>
      </c>
      <c r="P1744">
        <f t="shared" si="81"/>
        <v>63.97</v>
      </c>
      <c r="S1744" s="16">
        <f t="shared" si="83"/>
        <v>42710.876967592587</v>
      </c>
      <c r="T1744" s="16">
        <f t="shared" si="82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8307</v>
      </c>
      <c r="O1745" t="s">
        <v>8308</v>
      </c>
      <c r="P1745">
        <f t="shared" si="81"/>
        <v>89.93</v>
      </c>
      <c r="S1745" s="16">
        <f t="shared" si="83"/>
        <v>42586.925636574073</v>
      </c>
      <c r="T1745" s="16">
        <f t="shared" si="82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33">
        <v>5500</v>
      </c>
      <c r="E1746" s="3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8307</v>
      </c>
      <c r="O1746" t="s">
        <v>8308</v>
      </c>
      <c r="P1746" s="35">
        <f t="shared" si="81"/>
        <v>93.07</v>
      </c>
      <c r="S1746" s="16">
        <f t="shared" si="83"/>
        <v>42026.605057870373</v>
      </c>
      <c r="T1746" s="16">
        <f t="shared" si="82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8307</v>
      </c>
      <c r="O1747" t="s">
        <v>8308</v>
      </c>
      <c r="P1747">
        <f t="shared" si="81"/>
        <v>89.67</v>
      </c>
      <c r="S1747" s="16">
        <f t="shared" si="83"/>
        <v>42690.259699074071</v>
      </c>
      <c r="T1747" s="16">
        <f t="shared" si="82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8307</v>
      </c>
      <c r="O1748" t="s">
        <v>8308</v>
      </c>
      <c r="P1748">
        <f t="shared" si="81"/>
        <v>207.62</v>
      </c>
      <c r="S1748" s="16">
        <f t="shared" si="83"/>
        <v>42668.176701388889</v>
      </c>
      <c r="T1748" s="16">
        <f t="shared" si="82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33">
        <v>9000</v>
      </c>
      <c r="E1749" s="3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8307</v>
      </c>
      <c r="O1749" t="s">
        <v>8308</v>
      </c>
      <c r="P1749" s="35">
        <f t="shared" si="81"/>
        <v>59.41</v>
      </c>
      <c r="S1749" s="16">
        <f t="shared" si="83"/>
        <v>42292.435532407413</v>
      </c>
      <c r="T1749" s="16">
        <f t="shared" si="82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8307</v>
      </c>
      <c r="O1750" t="s">
        <v>8308</v>
      </c>
      <c r="P1750">
        <f t="shared" si="81"/>
        <v>358.97</v>
      </c>
      <c r="S1750" s="16">
        <f t="shared" si="83"/>
        <v>42219.950729166667</v>
      </c>
      <c r="T1750" s="16">
        <f t="shared" si="82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8307</v>
      </c>
      <c r="O1751" t="s">
        <v>8308</v>
      </c>
      <c r="P1751">
        <f t="shared" si="81"/>
        <v>94.74</v>
      </c>
      <c r="S1751" s="16">
        <f t="shared" si="83"/>
        <v>42758.975937499999</v>
      </c>
      <c r="T1751" s="16">
        <f t="shared" si="82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8307</v>
      </c>
      <c r="O1752" t="s">
        <v>8308</v>
      </c>
      <c r="P1752">
        <f t="shared" si="81"/>
        <v>80.650000000000006</v>
      </c>
      <c r="S1752" s="16">
        <f t="shared" si="83"/>
        <v>42454.836851851855</v>
      </c>
      <c r="T1752" s="16">
        <f t="shared" si="82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8307</v>
      </c>
      <c r="O1753" t="s">
        <v>8308</v>
      </c>
      <c r="P1753">
        <f t="shared" si="81"/>
        <v>168.69</v>
      </c>
      <c r="S1753" s="16">
        <f t="shared" si="83"/>
        <v>42052.7815162037</v>
      </c>
      <c r="T1753" s="16">
        <f t="shared" si="82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33">
        <v>1200</v>
      </c>
      <c r="E1754" s="3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8307</v>
      </c>
      <c r="O1754" t="s">
        <v>8308</v>
      </c>
      <c r="P1754" s="35">
        <f t="shared" si="81"/>
        <v>34.69</v>
      </c>
      <c r="S1754" s="16">
        <f t="shared" si="83"/>
        <v>42627.253263888888</v>
      </c>
      <c r="T1754" s="16">
        <f t="shared" si="82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8307</v>
      </c>
      <c r="O1755" t="s">
        <v>8308</v>
      </c>
      <c r="P1755">
        <f t="shared" si="81"/>
        <v>462.86</v>
      </c>
      <c r="S1755" s="16">
        <f t="shared" si="83"/>
        <v>42420.74962962963</v>
      </c>
      <c r="T1755" s="16">
        <f t="shared" si="82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8307</v>
      </c>
      <c r="O1756" t="s">
        <v>8308</v>
      </c>
      <c r="P1756">
        <f t="shared" si="81"/>
        <v>104.39</v>
      </c>
      <c r="S1756" s="16">
        <f t="shared" si="83"/>
        <v>42067.876770833333</v>
      </c>
      <c r="T1756" s="16">
        <f t="shared" si="82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8307</v>
      </c>
      <c r="O1757" t="s">
        <v>8308</v>
      </c>
      <c r="P1757">
        <f t="shared" si="81"/>
        <v>7.5</v>
      </c>
      <c r="S1757" s="16">
        <f t="shared" si="83"/>
        <v>42252.788900462961</v>
      </c>
      <c r="T1757" s="16">
        <f t="shared" si="82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8307</v>
      </c>
      <c r="O1758" t="s">
        <v>8308</v>
      </c>
      <c r="P1758">
        <f t="shared" si="81"/>
        <v>47.13</v>
      </c>
      <c r="S1758" s="16">
        <f t="shared" si="83"/>
        <v>42571.167465277773</v>
      </c>
      <c r="T1758" s="16">
        <f t="shared" si="82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8307</v>
      </c>
      <c r="O1759" t="s">
        <v>8308</v>
      </c>
      <c r="P1759">
        <f t="shared" si="81"/>
        <v>414.29</v>
      </c>
      <c r="S1759" s="16">
        <f t="shared" si="83"/>
        <v>42733.827349537038</v>
      </c>
      <c r="T1759" s="16">
        <f t="shared" si="82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8307</v>
      </c>
      <c r="O1760" t="s">
        <v>8308</v>
      </c>
      <c r="P1760">
        <f t="shared" si="81"/>
        <v>42.48</v>
      </c>
      <c r="S1760" s="16">
        <f t="shared" si="83"/>
        <v>42505.955925925926</v>
      </c>
      <c r="T1760" s="16">
        <f t="shared" si="82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8307</v>
      </c>
      <c r="O1761" t="s">
        <v>8308</v>
      </c>
      <c r="P1761">
        <f t="shared" si="81"/>
        <v>108.78</v>
      </c>
      <c r="S1761" s="16">
        <f t="shared" si="83"/>
        <v>42068.829039351855</v>
      </c>
      <c r="T1761" s="16">
        <f t="shared" si="82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8307</v>
      </c>
      <c r="O1762" t="s">
        <v>8308</v>
      </c>
      <c r="P1762">
        <f t="shared" si="81"/>
        <v>81.099999999999994</v>
      </c>
      <c r="S1762" s="16">
        <f t="shared" si="83"/>
        <v>42405.67260416667</v>
      </c>
      <c r="T1762" s="16">
        <f t="shared" si="82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33">
        <v>100</v>
      </c>
      <c r="E1763" s="3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8307</v>
      </c>
      <c r="O1763" t="s">
        <v>8308</v>
      </c>
      <c r="P1763" s="35">
        <f t="shared" si="81"/>
        <v>51.67</v>
      </c>
      <c r="S1763" s="16">
        <f t="shared" si="83"/>
        <v>42209.567824074074</v>
      </c>
      <c r="T1763" s="16">
        <f t="shared" si="82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8307</v>
      </c>
      <c r="O1764" t="s">
        <v>8308</v>
      </c>
      <c r="P1764">
        <f t="shared" si="81"/>
        <v>35.4</v>
      </c>
      <c r="S1764" s="16">
        <f t="shared" si="83"/>
        <v>42410.982002314813</v>
      </c>
      <c r="T1764" s="16">
        <f t="shared" si="82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8307</v>
      </c>
      <c r="O1765" t="s">
        <v>8308</v>
      </c>
      <c r="P1765">
        <f t="shared" si="81"/>
        <v>103.64</v>
      </c>
      <c r="S1765" s="16">
        <f t="shared" si="83"/>
        <v>42636.868518518517</v>
      </c>
      <c r="T1765" s="16">
        <f t="shared" si="82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33">
        <v>11000</v>
      </c>
      <c r="E1766" s="3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8307</v>
      </c>
      <c r="O1766" t="s">
        <v>8308</v>
      </c>
      <c r="P1766" s="35">
        <f t="shared" si="81"/>
        <v>55.28</v>
      </c>
      <c r="S1766" s="16">
        <f t="shared" si="83"/>
        <v>41825.485868055555</v>
      </c>
      <c r="T1766" s="16">
        <f t="shared" si="82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8307</v>
      </c>
      <c r="O1767" t="s">
        <v>8308</v>
      </c>
      <c r="P1767">
        <f t="shared" si="81"/>
        <v>72.17</v>
      </c>
      <c r="S1767" s="16">
        <f t="shared" si="83"/>
        <v>41834.980462962965</v>
      </c>
      <c r="T1767" s="16">
        <f t="shared" si="82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8307</v>
      </c>
      <c r="O1768" t="s">
        <v>8308</v>
      </c>
      <c r="P1768">
        <f t="shared" si="81"/>
        <v>0</v>
      </c>
      <c r="S1768" s="16">
        <f t="shared" si="83"/>
        <v>41855.859814814816</v>
      </c>
      <c r="T1768" s="16">
        <f t="shared" si="82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8307</v>
      </c>
      <c r="O1769" t="s">
        <v>8308</v>
      </c>
      <c r="P1769">
        <f t="shared" si="81"/>
        <v>58.62</v>
      </c>
      <c r="S1769" s="16">
        <f t="shared" si="83"/>
        <v>41824.658379629633</v>
      </c>
      <c r="T1769" s="16">
        <f t="shared" si="82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8307</v>
      </c>
      <c r="O1770" t="s">
        <v>8308</v>
      </c>
      <c r="P1770">
        <f t="shared" si="81"/>
        <v>12.47</v>
      </c>
      <c r="S1770" s="16">
        <f t="shared" si="83"/>
        <v>41849.560694444444</v>
      </c>
      <c r="T1770" s="16">
        <f t="shared" si="82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8307</v>
      </c>
      <c r="O1771" t="s">
        <v>8308</v>
      </c>
      <c r="P1771">
        <f t="shared" si="81"/>
        <v>49.14</v>
      </c>
      <c r="S1771" s="16">
        <f t="shared" si="83"/>
        <v>41987.818969907406</v>
      </c>
      <c r="T1771" s="16">
        <f t="shared" si="82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8307</v>
      </c>
      <c r="O1772" t="s">
        <v>8308</v>
      </c>
      <c r="P1772">
        <f t="shared" si="81"/>
        <v>150.5</v>
      </c>
      <c r="S1772" s="16">
        <f t="shared" si="83"/>
        <v>41891.780023148152</v>
      </c>
      <c r="T1772" s="16">
        <f t="shared" si="82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33">
        <v>4200</v>
      </c>
      <c r="E1773" s="3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8307</v>
      </c>
      <c r="O1773" t="s">
        <v>8308</v>
      </c>
      <c r="P1773" s="35">
        <f t="shared" si="81"/>
        <v>35.799999999999997</v>
      </c>
      <c r="S1773" s="16">
        <f t="shared" si="83"/>
        <v>41905.979629629634</v>
      </c>
      <c r="T1773" s="16">
        <f t="shared" si="82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33">
        <v>5500</v>
      </c>
      <c r="E1774" s="3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8307</v>
      </c>
      <c r="O1774" t="s">
        <v>8308</v>
      </c>
      <c r="P1774" s="35">
        <f t="shared" si="81"/>
        <v>45.16</v>
      </c>
      <c r="S1774" s="16">
        <f t="shared" si="83"/>
        <v>41766.718009259261</v>
      </c>
      <c r="T1774" s="16">
        <f t="shared" si="82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8307</v>
      </c>
      <c r="O1775" t="s">
        <v>8308</v>
      </c>
      <c r="P1775">
        <f t="shared" si="81"/>
        <v>98.79</v>
      </c>
      <c r="S1775" s="16">
        <f t="shared" si="83"/>
        <v>41978.760393518518</v>
      </c>
      <c r="T1775" s="16">
        <f t="shared" si="82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8307</v>
      </c>
      <c r="O1776" t="s">
        <v>8308</v>
      </c>
      <c r="P1776">
        <f t="shared" si="81"/>
        <v>88.31</v>
      </c>
      <c r="S1776" s="16">
        <f t="shared" si="83"/>
        <v>41930.218657407408</v>
      </c>
      <c r="T1776" s="16">
        <f t="shared" si="82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8307</v>
      </c>
      <c r="O1777" t="s">
        <v>8308</v>
      </c>
      <c r="P1777">
        <f t="shared" si="81"/>
        <v>170.63</v>
      </c>
      <c r="S1777" s="16">
        <f t="shared" si="83"/>
        <v>41891.976388888892</v>
      </c>
      <c r="T1777" s="16">
        <f t="shared" si="82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33">
        <v>5000</v>
      </c>
      <c r="E1778" s="3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8307</v>
      </c>
      <c r="O1778" t="s">
        <v>8308</v>
      </c>
      <c r="P1778" s="35">
        <f t="shared" si="81"/>
        <v>83.75</v>
      </c>
      <c r="S1778" s="16">
        <f t="shared" si="83"/>
        <v>41905.95684027778</v>
      </c>
      <c r="T1778" s="16">
        <f t="shared" si="82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8307</v>
      </c>
      <c r="O1779" t="s">
        <v>8308</v>
      </c>
      <c r="P1779">
        <f t="shared" si="81"/>
        <v>65.099999999999994</v>
      </c>
      <c r="S1779" s="16">
        <f t="shared" si="83"/>
        <v>42025.357094907406</v>
      </c>
      <c r="T1779" s="16">
        <f t="shared" si="82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8307</v>
      </c>
      <c r="O1780" t="s">
        <v>8308</v>
      </c>
      <c r="P1780">
        <f t="shared" si="81"/>
        <v>66.33</v>
      </c>
      <c r="S1780" s="16">
        <f t="shared" si="83"/>
        <v>42045.86336805555</v>
      </c>
      <c r="T1780" s="16">
        <f t="shared" si="82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8307</v>
      </c>
      <c r="O1781" t="s">
        <v>8308</v>
      </c>
      <c r="P1781">
        <f t="shared" si="81"/>
        <v>104.89</v>
      </c>
      <c r="S1781" s="16">
        <f t="shared" si="83"/>
        <v>42585.691898148143</v>
      </c>
      <c r="T1781" s="16">
        <f t="shared" si="82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8307</v>
      </c>
      <c r="O1782" t="s">
        <v>8308</v>
      </c>
      <c r="P1782">
        <f t="shared" si="81"/>
        <v>78.44</v>
      </c>
      <c r="S1782" s="16">
        <f t="shared" si="83"/>
        <v>42493.600810185191</v>
      </c>
      <c r="T1782" s="16">
        <f t="shared" si="82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8307</v>
      </c>
      <c r="O1783" t="s">
        <v>8308</v>
      </c>
      <c r="P1783">
        <f t="shared" si="81"/>
        <v>59.04</v>
      </c>
      <c r="S1783" s="16">
        <f t="shared" si="83"/>
        <v>42597.617418981477</v>
      </c>
      <c r="T1783" s="16">
        <f t="shared" si="82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8307</v>
      </c>
      <c r="O1784" t="s">
        <v>8308</v>
      </c>
      <c r="P1784">
        <f t="shared" si="81"/>
        <v>71.34</v>
      </c>
      <c r="S1784" s="16">
        <f t="shared" si="83"/>
        <v>42388.575104166666</v>
      </c>
      <c r="T1784" s="16">
        <f t="shared" si="82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8307</v>
      </c>
      <c r="O1785" t="s">
        <v>8308</v>
      </c>
      <c r="P1785">
        <f t="shared" si="81"/>
        <v>51.23</v>
      </c>
      <c r="S1785" s="16">
        <f t="shared" si="83"/>
        <v>42115.949976851851</v>
      </c>
      <c r="T1785" s="16">
        <f t="shared" si="82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8307</v>
      </c>
      <c r="O1786" t="s">
        <v>8308</v>
      </c>
      <c r="P1786">
        <f t="shared" si="81"/>
        <v>60.24</v>
      </c>
      <c r="S1786" s="16">
        <f t="shared" si="83"/>
        <v>42003.655555555553</v>
      </c>
      <c r="T1786" s="16">
        <f t="shared" si="82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8307</v>
      </c>
      <c r="O1787" t="s">
        <v>8308</v>
      </c>
      <c r="P1787">
        <f t="shared" si="81"/>
        <v>44.94</v>
      </c>
      <c r="S1787" s="16">
        <f t="shared" si="83"/>
        <v>41897.134895833333</v>
      </c>
      <c r="T1787" s="16">
        <f t="shared" si="82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8307</v>
      </c>
      <c r="O1788" t="s">
        <v>8308</v>
      </c>
      <c r="P1788">
        <f t="shared" si="81"/>
        <v>31.21</v>
      </c>
      <c r="S1788" s="16">
        <f t="shared" si="83"/>
        <v>41958.550659722227</v>
      </c>
      <c r="T1788" s="16">
        <f t="shared" si="82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8307</v>
      </c>
      <c r="O1789" t="s">
        <v>8308</v>
      </c>
      <c r="P1789">
        <f t="shared" si="81"/>
        <v>63.88</v>
      </c>
      <c r="S1789" s="16">
        <f t="shared" si="83"/>
        <v>42068.65552083333</v>
      </c>
      <c r="T1789" s="16">
        <f t="shared" si="82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33">
        <v>5500</v>
      </c>
      <c r="E1790" s="3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8307</v>
      </c>
      <c r="O1790" t="s">
        <v>8308</v>
      </c>
      <c r="P1790" s="35">
        <f t="shared" si="81"/>
        <v>19</v>
      </c>
      <c r="S1790" s="16">
        <f t="shared" si="83"/>
        <v>41913.94840277778</v>
      </c>
      <c r="T1790" s="16">
        <f t="shared" si="82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8307</v>
      </c>
      <c r="O1791" t="s">
        <v>8308</v>
      </c>
      <c r="P1791">
        <f t="shared" si="81"/>
        <v>10</v>
      </c>
      <c r="S1791" s="16">
        <f t="shared" si="83"/>
        <v>41956.250034722223</v>
      </c>
      <c r="T1791" s="16">
        <f t="shared" si="82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8307</v>
      </c>
      <c r="O1792" t="s">
        <v>8308</v>
      </c>
      <c r="P1792">
        <f t="shared" si="81"/>
        <v>109.07</v>
      </c>
      <c r="S1792" s="16">
        <f t="shared" si="83"/>
        <v>42010.674513888895</v>
      </c>
      <c r="T1792" s="16">
        <f t="shared" si="82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33">
        <v>3000</v>
      </c>
      <c r="E1793" s="3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8307</v>
      </c>
      <c r="O1793" t="s">
        <v>8308</v>
      </c>
      <c r="P1793" s="35">
        <f t="shared" si="81"/>
        <v>26.75</v>
      </c>
      <c r="S1793" s="16">
        <f t="shared" si="83"/>
        <v>41973.740335648152</v>
      </c>
      <c r="T1793" s="16">
        <f t="shared" si="82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8307</v>
      </c>
      <c r="O1794" t="s">
        <v>8308</v>
      </c>
      <c r="P1794">
        <f t="shared" si="81"/>
        <v>109.94</v>
      </c>
      <c r="S1794" s="16">
        <f t="shared" si="83"/>
        <v>42189.031041666662</v>
      </c>
      <c r="T1794" s="16">
        <f t="shared" si="82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8307</v>
      </c>
      <c r="O1795" t="s">
        <v>8308</v>
      </c>
      <c r="P1795">
        <f t="shared" ref="P1795:P1858" si="84">IFERROR(ROUND(E1795/L1795,2),0)</f>
        <v>20</v>
      </c>
      <c r="S1795" s="16">
        <f t="shared" si="83"/>
        <v>41940.89166666667</v>
      </c>
      <c r="T1795" s="16">
        <f t="shared" ref="T1795:T1858" si="8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8307</v>
      </c>
      <c r="O1796" t="s">
        <v>8308</v>
      </c>
      <c r="P1796">
        <f t="shared" si="84"/>
        <v>55.39</v>
      </c>
      <c r="S1796" s="16">
        <f t="shared" si="83"/>
        <v>42011.551180555558</v>
      </c>
      <c r="T1796" s="16">
        <f t="shared" si="8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8307</v>
      </c>
      <c r="O1797" t="s">
        <v>8308</v>
      </c>
      <c r="P1797">
        <f t="shared" si="84"/>
        <v>133.9</v>
      </c>
      <c r="S1797" s="16">
        <f t="shared" ref="S1797:S1860" si="86">(((J1797/60)/60)/24)+DATE(1970,1,1)</f>
        <v>42628.288668981477</v>
      </c>
      <c r="T1797" s="16">
        <f t="shared" si="8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33">
        <v>19000</v>
      </c>
      <c r="E1798" s="3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8307</v>
      </c>
      <c r="O1798" t="s">
        <v>8308</v>
      </c>
      <c r="P1798" s="35">
        <f t="shared" si="84"/>
        <v>48.72</v>
      </c>
      <c r="S1798" s="16">
        <f t="shared" si="86"/>
        <v>42515.439421296294</v>
      </c>
      <c r="T1798" s="16">
        <f t="shared" si="8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8307</v>
      </c>
      <c r="O1799" t="s">
        <v>8308</v>
      </c>
      <c r="P1799">
        <f t="shared" si="84"/>
        <v>48.25</v>
      </c>
      <c r="S1799" s="16">
        <f t="shared" si="86"/>
        <v>42689.56931712963</v>
      </c>
      <c r="T1799" s="16">
        <f t="shared" si="8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8307</v>
      </c>
      <c r="O1800" t="s">
        <v>8308</v>
      </c>
      <c r="P1800">
        <f t="shared" si="84"/>
        <v>58.97</v>
      </c>
      <c r="S1800" s="16">
        <f t="shared" si="86"/>
        <v>42344.32677083333</v>
      </c>
      <c r="T1800" s="16">
        <f t="shared" si="8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33">
        <v>4000</v>
      </c>
      <c r="E1801" s="3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8307</v>
      </c>
      <c r="O1801" t="s">
        <v>8308</v>
      </c>
      <c r="P1801" s="35">
        <f t="shared" si="84"/>
        <v>11.64</v>
      </c>
      <c r="S1801" s="16">
        <f t="shared" si="86"/>
        <v>41934.842685185184</v>
      </c>
      <c r="T1801" s="16">
        <f t="shared" si="8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33">
        <v>46260</v>
      </c>
      <c r="E1802" s="3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8307</v>
      </c>
      <c r="O1802" t="s">
        <v>8308</v>
      </c>
      <c r="P1802" s="35">
        <f t="shared" si="84"/>
        <v>83.72</v>
      </c>
      <c r="S1802" s="16">
        <f t="shared" si="86"/>
        <v>42623.606134259258</v>
      </c>
      <c r="T1802" s="16">
        <f t="shared" si="8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33">
        <v>17000</v>
      </c>
      <c r="E1803" s="3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8307</v>
      </c>
      <c r="O1803" t="s">
        <v>8308</v>
      </c>
      <c r="P1803" s="35">
        <f t="shared" si="84"/>
        <v>63.65</v>
      </c>
      <c r="S1803" s="16">
        <f t="shared" si="86"/>
        <v>42321.660509259258</v>
      </c>
      <c r="T1803" s="16">
        <f t="shared" si="8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8307</v>
      </c>
      <c r="O1804" t="s">
        <v>8308</v>
      </c>
      <c r="P1804">
        <f t="shared" si="84"/>
        <v>94.28</v>
      </c>
      <c r="S1804" s="16">
        <f t="shared" si="86"/>
        <v>42159.47256944445</v>
      </c>
      <c r="T1804" s="16">
        <f t="shared" si="8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8307</v>
      </c>
      <c r="O1805" t="s">
        <v>8308</v>
      </c>
      <c r="P1805">
        <f t="shared" si="84"/>
        <v>71.87</v>
      </c>
      <c r="S1805" s="16">
        <f t="shared" si="86"/>
        <v>42018.071550925932</v>
      </c>
      <c r="T1805" s="16">
        <f t="shared" si="8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8307</v>
      </c>
      <c r="O1806" t="s">
        <v>8308</v>
      </c>
      <c r="P1806">
        <f t="shared" si="84"/>
        <v>104.85</v>
      </c>
      <c r="S1806" s="16">
        <f t="shared" si="86"/>
        <v>42282.678287037037</v>
      </c>
      <c r="T1806" s="16">
        <f t="shared" si="8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8307</v>
      </c>
      <c r="O1807" t="s">
        <v>8308</v>
      </c>
      <c r="P1807">
        <f t="shared" si="84"/>
        <v>67.14</v>
      </c>
      <c r="S1807" s="16">
        <f t="shared" si="86"/>
        <v>42247.803912037038</v>
      </c>
      <c r="T1807" s="16">
        <f t="shared" si="8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33">
        <v>20000</v>
      </c>
      <c r="E1808" s="3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8307</v>
      </c>
      <c r="O1808" t="s">
        <v>8308</v>
      </c>
      <c r="P1808" s="35">
        <f t="shared" si="84"/>
        <v>73.88</v>
      </c>
      <c r="S1808" s="16">
        <f t="shared" si="86"/>
        <v>41877.638298611113</v>
      </c>
      <c r="T1808" s="16">
        <f t="shared" si="8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8307</v>
      </c>
      <c r="O1809" t="s">
        <v>8308</v>
      </c>
      <c r="P1809">
        <f t="shared" si="84"/>
        <v>69.13</v>
      </c>
      <c r="S1809" s="16">
        <f t="shared" si="86"/>
        <v>41880.068437499998</v>
      </c>
      <c r="T1809" s="16">
        <f t="shared" si="8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8307</v>
      </c>
      <c r="O1810" t="s">
        <v>8308</v>
      </c>
      <c r="P1810">
        <f t="shared" si="84"/>
        <v>120.77</v>
      </c>
      <c r="S1810" s="16">
        <f t="shared" si="86"/>
        <v>42742.680902777778</v>
      </c>
      <c r="T1810" s="16">
        <f t="shared" si="8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8307</v>
      </c>
      <c r="O1811" t="s">
        <v>8308</v>
      </c>
      <c r="P1811">
        <f t="shared" si="84"/>
        <v>42.22</v>
      </c>
      <c r="S1811" s="16">
        <f t="shared" si="86"/>
        <v>42029.907858796301</v>
      </c>
      <c r="T1811" s="16">
        <f t="shared" si="8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8307</v>
      </c>
      <c r="O1812" t="s">
        <v>8308</v>
      </c>
      <c r="P1812">
        <f t="shared" si="84"/>
        <v>7.5</v>
      </c>
      <c r="S1812" s="16">
        <f t="shared" si="86"/>
        <v>41860.91002314815</v>
      </c>
      <c r="T1812" s="16">
        <f t="shared" si="8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8307</v>
      </c>
      <c r="O1813" t="s">
        <v>8308</v>
      </c>
      <c r="P1813">
        <f t="shared" si="84"/>
        <v>1.54</v>
      </c>
      <c r="S1813" s="16">
        <f t="shared" si="86"/>
        <v>41876.433680555558</v>
      </c>
      <c r="T1813" s="16">
        <f t="shared" si="8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33">
        <v>6500</v>
      </c>
      <c r="E1814" s="3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8307</v>
      </c>
      <c r="O1814" t="s">
        <v>8308</v>
      </c>
      <c r="P1814" s="35">
        <f t="shared" si="84"/>
        <v>37.61</v>
      </c>
      <c r="S1814" s="16">
        <f t="shared" si="86"/>
        <v>42524.318703703699</v>
      </c>
      <c r="T1814" s="16">
        <f t="shared" si="8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33">
        <v>8750</v>
      </c>
      <c r="E1815" s="3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8307</v>
      </c>
      <c r="O1815" t="s">
        <v>8308</v>
      </c>
      <c r="P1815" s="35">
        <f t="shared" si="84"/>
        <v>0</v>
      </c>
      <c r="S1815" s="16">
        <f t="shared" si="86"/>
        <v>41829.889027777775</v>
      </c>
      <c r="T1815" s="16">
        <f t="shared" si="8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33">
        <v>12000</v>
      </c>
      <c r="E1816" s="3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8307</v>
      </c>
      <c r="O1816" t="s">
        <v>8308</v>
      </c>
      <c r="P1816" s="35">
        <f t="shared" si="84"/>
        <v>42.16</v>
      </c>
      <c r="S1816" s="16">
        <f t="shared" si="86"/>
        <v>42033.314074074078</v>
      </c>
      <c r="T1816" s="16">
        <f t="shared" si="8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8307</v>
      </c>
      <c r="O1817" t="s">
        <v>8308</v>
      </c>
      <c r="P1817">
        <f t="shared" si="84"/>
        <v>0</v>
      </c>
      <c r="S1817" s="16">
        <f t="shared" si="86"/>
        <v>42172.906678240746</v>
      </c>
      <c r="T1817" s="16">
        <f t="shared" si="8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8307</v>
      </c>
      <c r="O1818" t="s">
        <v>8308</v>
      </c>
      <c r="P1818">
        <f t="shared" si="84"/>
        <v>84.83</v>
      </c>
      <c r="S1818" s="16">
        <f t="shared" si="86"/>
        <v>42548.876192129625</v>
      </c>
      <c r="T1818" s="16">
        <f t="shared" si="8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8307</v>
      </c>
      <c r="O1819" t="s">
        <v>8308</v>
      </c>
      <c r="P1819">
        <f t="shared" si="84"/>
        <v>94.19</v>
      </c>
      <c r="S1819" s="16">
        <f t="shared" si="86"/>
        <v>42705.662118055552</v>
      </c>
      <c r="T1819" s="16">
        <f t="shared" si="8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8307</v>
      </c>
      <c r="O1820" t="s">
        <v>8308</v>
      </c>
      <c r="P1820">
        <f t="shared" si="84"/>
        <v>0</v>
      </c>
      <c r="S1820" s="16">
        <f t="shared" si="86"/>
        <v>42067.234375</v>
      </c>
      <c r="T1820" s="16">
        <f t="shared" si="8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8307</v>
      </c>
      <c r="O1821" t="s">
        <v>8308</v>
      </c>
      <c r="P1821">
        <f t="shared" si="84"/>
        <v>6.25</v>
      </c>
      <c r="S1821" s="16">
        <f t="shared" si="86"/>
        <v>41820.752268518518</v>
      </c>
      <c r="T1821" s="16">
        <f t="shared" si="8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8307</v>
      </c>
      <c r="O1822" t="s">
        <v>8308</v>
      </c>
      <c r="P1822">
        <f t="shared" si="84"/>
        <v>213.38</v>
      </c>
      <c r="S1822" s="16">
        <f t="shared" si="86"/>
        <v>42065.084375000006</v>
      </c>
      <c r="T1822" s="16">
        <f t="shared" si="8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8294</v>
      </c>
      <c r="O1823" t="s">
        <v>8295</v>
      </c>
      <c r="P1823">
        <f t="shared" si="84"/>
        <v>59.16</v>
      </c>
      <c r="S1823" s="16">
        <f t="shared" si="86"/>
        <v>40926.319062499999</v>
      </c>
      <c r="T1823" s="16">
        <f t="shared" si="8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8294</v>
      </c>
      <c r="O1824" t="s">
        <v>8295</v>
      </c>
      <c r="P1824">
        <f t="shared" si="84"/>
        <v>27.27</v>
      </c>
      <c r="S1824" s="16">
        <f t="shared" si="86"/>
        <v>41634.797013888885</v>
      </c>
      <c r="T1824" s="16">
        <f t="shared" si="8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8294</v>
      </c>
      <c r="O1825" t="s">
        <v>8295</v>
      </c>
      <c r="P1825">
        <f t="shared" si="84"/>
        <v>24.58</v>
      </c>
      <c r="S1825" s="16">
        <f t="shared" si="86"/>
        <v>41176.684907407405</v>
      </c>
      <c r="T1825" s="16">
        <f t="shared" si="8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8294</v>
      </c>
      <c r="O1826" t="s">
        <v>8295</v>
      </c>
      <c r="P1826">
        <f t="shared" si="84"/>
        <v>75.05</v>
      </c>
      <c r="S1826" s="16">
        <f t="shared" si="86"/>
        <v>41626.916284722225</v>
      </c>
      <c r="T1826" s="16">
        <f t="shared" si="8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8294</v>
      </c>
      <c r="O1827" t="s">
        <v>8295</v>
      </c>
      <c r="P1827">
        <f t="shared" si="84"/>
        <v>42.02</v>
      </c>
      <c r="S1827" s="16">
        <f t="shared" si="86"/>
        <v>41443.83452546296</v>
      </c>
      <c r="T1827" s="16">
        <f t="shared" si="8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8294</v>
      </c>
      <c r="O1828" t="s">
        <v>8295</v>
      </c>
      <c r="P1828">
        <f t="shared" si="84"/>
        <v>53.16</v>
      </c>
      <c r="S1828" s="16">
        <f t="shared" si="86"/>
        <v>41657.923807870371</v>
      </c>
      <c r="T1828" s="16">
        <f t="shared" si="8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8294</v>
      </c>
      <c r="O1829" t="s">
        <v>8295</v>
      </c>
      <c r="P1829">
        <f t="shared" si="84"/>
        <v>83.89</v>
      </c>
      <c r="S1829" s="16">
        <f t="shared" si="86"/>
        <v>40555.325937499998</v>
      </c>
      <c r="T1829" s="16">
        <f t="shared" si="8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8294</v>
      </c>
      <c r="O1830" t="s">
        <v>8295</v>
      </c>
      <c r="P1830">
        <f t="shared" si="84"/>
        <v>417.33</v>
      </c>
      <c r="S1830" s="16">
        <f t="shared" si="86"/>
        <v>41736.899652777778</v>
      </c>
      <c r="T1830" s="16">
        <f t="shared" si="8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8294</v>
      </c>
      <c r="O1831" t="s">
        <v>8295</v>
      </c>
      <c r="P1831">
        <f t="shared" si="84"/>
        <v>75.77</v>
      </c>
      <c r="S1831" s="16">
        <f t="shared" si="86"/>
        <v>40516.087627314817</v>
      </c>
      <c r="T1831" s="16">
        <f t="shared" si="8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8294</v>
      </c>
      <c r="O1832" t="s">
        <v>8295</v>
      </c>
      <c r="P1832">
        <f t="shared" si="84"/>
        <v>67.39</v>
      </c>
      <c r="S1832" s="16">
        <f t="shared" si="86"/>
        <v>41664.684108796297</v>
      </c>
      <c r="T1832" s="16">
        <f t="shared" si="8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8294</v>
      </c>
      <c r="O1833" t="s">
        <v>8295</v>
      </c>
      <c r="P1833">
        <f t="shared" si="84"/>
        <v>73.569999999999993</v>
      </c>
      <c r="S1833" s="16">
        <f t="shared" si="86"/>
        <v>41026.996099537035</v>
      </c>
      <c r="T1833" s="16">
        <f t="shared" si="8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8294</v>
      </c>
      <c r="O1834" t="s">
        <v>8295</v>
      </c>
      <c r="P1834">
        <f t="shared" si="84"/>
        <v>25</v>
      </c>
      <c r="S1834" s="16">
        <f t="shared" si="86"/>
        <v>40576.539664351854</v>
      </c>
      <c r="T1834" s="16">
        <f t="shared" si="8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8294</v>
      </c>
      <c r="O1835" t="s">
        <v>8295</v>
      </c>
      <c r="P1835">
        <f t="shared" si="84"/>
        <v>42</v>
      </c>
      <c r="S1835" s="16">
        <f t="shared" si="86"/>
        <v>41303.044016203705</v>
      </c>
      <c r="T1835" s="16">
        <f t="shared" si="8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8294</v>
      </c>
      <c r="O1836" t="s">
        <v>8295</v>
      </c>
      <c r="P1836">
        <f t="shared" si="84"/>
        <v>131.16999999999999</v>
      </c>
      <c r="S1836" s="16">
        <f t="shared" si="86"/>
        <v>41988.964062500003</v>
      </c>
      <c r="T1836" s="16">
        <f t="shared" si="8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33">
        <v>500</v>
      </c>
      <c r="E1837" s="3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8294</v>
      </c>
      <c r="O1837" t="s">
        <v>8295</v>
      </c>
      <c r="P1837" s="35">
        <f t="shared" si="84"/>
        <v>47.27</v>
      </c>
      <c r="S1837" s="16">
        <f t="shared" si="86"/>
        <v>42430.702210648145</v>
      </c>
      <c r="T1837" s="16">
        <f t="shared" si="8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8294</v>
      </c>
      <c r="O1838" t="s">
        <v>8295</v>
      </c>
      <c r="P1838">
        <f t="shared" si="84"/>
        <v>182.13</v>
      </c>
      <c r="S1838" s="16">
        <f t="shared" si="86"/>
        <v>41305.809363425928</v>
      </c>
      <c r="T1838" s="16">
        <f t="shared" si="8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8294</v>
      </c>
      <c r="O1839" t="s">
        <v>8295</v>
      </c>
      <c r="P1839">
        <f t="shared" si="84"/>
        <v>61.37</v>
      </c>
      <c r="S1839" s="16">
        <f t="shared" si="86"/>
        <v>40926.047858796301</v>
      </c>
      <c r="T1839" s="16">
        <f t="shared" si="8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8294</v>
      </c>
      <c r="O1840" t="s">
        <v>8295</v>
      </c>
      <c r="P1840">
        <f t="shared" si="84"/>
        <v>35.770000000000003</v>
      </c>
      <c r="S1840" s="16">
        <f t="shared" si="86"/>
        <v>40788.786539351851</v>
      </c>
      <c r="T1840" s="16">
        <f t="shared" si="8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8294</v>
      </c>
      <c r="O1841" t="s">
        <v>8295</v>
      </c>
      <c r="P1841">
        <f t="shared" si="84"/>
        <v>45.62</v>
      </c>
      <c r="S1841" s="16">
        <f t="shared" si="86"/>
        <v>42614.722013888888</v>
      </c>
      <c r="T1841" s="16">
        <f t="shared" si="8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8294</v>
      </c>
      <c r="O1842" t="s">
        <v>8295</v>
      </c>
      <c r="P1842">
        <f t="shared" si="84"/>
        <v>75.38</v>
      </c>
      <c r="S1842" s="16">
        <f t="shared" si="86"/>
        <v>41382.096180555556</v>
      </c>
      <c r="T1842" s="16">
        <f t="shared" si="8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8294</v>
      </c>
      <c r="O1843" t="s">
        <v>8295</v>
      </c>
      <c r="P1843">
        <f t="shared" si="84"/>
        <v>50.88</v>
      </c>
      <c r="S1843" s="16">
        <f t="shared" si="86"/>
        <v>41745.84542824074</v>
      </c>
      <c r="T1843" s="16">
        <f t="shared" si="8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8294</v>
      </c>
      <c r="O1844" t="s">
        <v>8295</v>
      </c>
      <c r="P1844">
        <f t="shared" si="84"/>
        <v>119.29</v>
      </c>
      <c r="S1844" s="16">
        <f t="shared" si="86"/>
        <v>42031.631724537037</v>
      </c>
      <c r="T1844" s="16">
        <f t="shared" si="8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8294</v>
      </c>
      <c r="O1845" t="s">
        <v>8295</v>
      </c>
      <c r="P1845">
        <f t="shared" si="84"/>
        <v>92.54</v>
      </c>
      <c r="S1845" s="16">
        <f t="shared" si="86"/>
        <v>40564.994837962964</v>
      </c>
      <c r="T1845" s="16">
        <f t="shared" si="8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8294</v>
      </c>
      <c r="O1846" t="s">
        <v>8295</v>
      </c>
      <c r="P1846">
        <f t="shared" si="84"/>
        <v>76.05</v>
      </c>
      <c r="S1846" s="16">
        <f t="shared" si="86"/>
        <v>40666.973541666666</v>
      </c>
      <c r="T1846" s="16">
        <f t="shared" si="8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8294</v>
      </c>
      <c r="O1847" t="s">
        <v>8295</v>
      </c>
      <c r="P1847">
        <f t="shared" si="84"/>
        <v>52.63</v>
      </c>
      <c r="S1847" s="16">
        <f t="shared" si="86"/>
        <v>42523.333310185189</v>
      </c>
      <c r="T1847" s="16">
        <f t="shared" si="8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8294</v>
      </c>
      <c r="O1848" t="s">
        <v>8295</v>
      </c>
      <c r="P1848">
        <f t="shared" si="84"/>
        <v>98.99</v>
      </c>
      <c r="S1848" s="16">
        <f t="shared" si="86"/>
        <v>41228.650196759263</v>
      </c>
      <c r="T1848" s="16">
        <f t="shared" si="8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8294</v>
      </c>
      <c r="O1849" t="s">
        <v>8295</v>
      </c>
      <c r="P1849">
        <f t="shared" si="84"/>
        <v>79.53</v>
      </c>
      <c r="S1849" s="16">
        <f t="shared" si="86"/>
        <v>42094.236481481479</v>
      </c>
      <c r="T1849" s="16">
        <f t="shared" si="8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8294</v>
      </c>
      <c r="O1850" t="s">
        <v>8295</v>
      </c>
      <c r="P1850">
        <f t="shared" si="84"/>
        <v>134.21</v>
      </c>
      <c r="S1850" s="16">
        <f t="shared" si="86"/>
        <v>40691.788055555553</v>
      </c>
      <c r="T1850" s="16">
        <f t="shared" si="8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8294</v>
      </c>
      <c r="O1851" t="s">
        <v>8295</v>
      </c>
      <c r="P1851">
        <f t="shared" si="84"/>
        <v>37.630000000000003</v>
      </c>
      <c r="S1851" s="16">
        <f t="shared" si="86"/>
        <v>41169.845590277779</v>
      </c>
      <c r="T1851" s="16">
        <f t="shared" si="8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8294</v>
      </c>
      <c r="O1852" t="s">
        <v>8295</v>
      </c>
      <c r="P1852">
        <f t="shared" si="84"/>
        <v>51.04</v>
      </c>
      <c r="S1852" s="16">
        <f t="shared" si="86"/>
        <v>41800.959490740745</v>
      </c>
      <c r="T1852" s="16">
        <f t="shared" si="8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8294</v>
      </c>
      <c r="O1853" t="s">
        <v>8295</v>
      </c>
      <c r="P1853">
        <f t="shared" si="84"/>
        <v>50.04</v>
      </c>
      <c r="S1853" s="16">
        <f t="shared" si="86"/>
        <v>41827.906689814816</v>
      </c>
      <c r="T1853" s="16">
        <f t="shared" si="8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8294</v>
      </c>
      <c r="O1854" t="s">
        <v>8295</v>
      </c>
      <c r="P1854">
        <f t="shared" si="84"/>
        <v>133.93</v>
      </c>
      <c r="S1854" s="16">
        <f t="shared" si="86"/>
        <v>42081.77143518519</v>
      </c>
      <c r="T1854" s="16">
        <f t="shared" si="8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8294</v>
      </c>
      <c r="O1855" t="s">
        <v>8295</v>
      </c>
      <c r="P1855">
        <f t="shared" si="84"/>
        <v>58.21</v>
      </c>
      <c r="S1855" s="16">
        <f t="shared" si="86"/>
        <v>41177.060381944444</v>
      </c>
      <c r="T1855" s="16">
        <f t="shared" si="8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8294</v>
      </c>
      <c r="O1856" t="s">
        <v>8295</v>
      </c>
      <c r="P1856">
        <f t="shared" si="84"/>
        <v>88.04</v>
      </c>
      <c r="S1856" s="16">
        <f t="shared" si="86"/>
        <v>41388.021261574075</v>
      </c>
      <c r="T1856" s="16">
        <f t="shared" si="8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8294</v>
      </c>
      <c r="O1857" t="s">
        <v>8295</v>
      </c>
      <c r="P1857">
        <f t="shared" si="84"/>
        <v>70.58</v>
      </c>
      <c r="S1857" s="16">
        <f t="shared" si="86"/>
        <v>41600.538657407407</v>
      </c>
      <c r="T1857" s="16">
        <f t="shared" si="8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8294</v>
      </c>
      <c r="O1858" t="s">
        <v>8295</v>
      </c>
      <c r="P1858">
        <f t="shared" si="84"/>
        <v>53.29</v>
      </c>
      <c r="S1858" s="16">
        <f t="shared" si="86"/>
        <v>41817.854999999996</v>
      </c>
      <c r="T1858" s="16">
        <f t="shared" si="8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8294</v>
      </c>
      <c r="O1859" t="s">
        <v>8295</v>
      </c>
      <c r="P1859">
        <f t="shared" ref="P1859:P1922" si="87">IFERROR(ROUND(E1859/L1859,2),0)</f>
        <v>136.36000000000001</v>
      </c>
      <c r="S1859" s="16">
        <f t="shared" si="86"/>
        <v>41864.76866898148</v>
      </c>
      <c r="T1859" s="16">
        <f t="shared" ref="T1859:T1922" si="88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8294</v>
      </c>
      <c r="O1860" t="s">
        <v>8295</v>
      </c>
      <c r="P1860">
        <f t="shared" si="87"/>
        <v>40.549999999999997</v>
      </c>
      <c r="S1860" s="16">
        <f t="shared" si="86"/>
        <v>40833.200474537036</v>
      </c>
      <c r="T1860" s="16">
        <f t="shared" si="88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8294</v>
      </c>
      <c r="O1861" t="s">
        <v>8295</v>
      </c>
      <c r="P1861">
        <f t="shared" si="87"/>
        <v>70.63</v>
      </c>
      <c r="S1861" s="16">
        <f t="shared" ref="S1861:S1924" si="89">(((J1861/60)/60)/24)+DATE(1970,1,1)</f>
        <v>40778.770011574074</v>
      </c>
      <c r="T1861" s="16">
        <f t="shared" si="88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8294</v>
      </c>
      <c r="O1862" t="s">
        <v>8295</v>
      </c>
      <c r="P1862">
        <f t="shared" si="87"/>
        <v>52.68</v>
      </c>
      <c r="S1862" s="16">
        <f t="shared" si="89"/>
        <v>41655.709305555552</v>
      </c>
      <c r="T1862" s="16">
        <f t="shared" si="88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33">
        <v>250000</v>
      </c>
      <c r="E1863" s="3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8302</v>
      </c>
      <c r="O1863" t="s">
        <v>8304</v>
      </c>
      <c r="P1863" s="35">
        <f t="shared" si="87"/>
        <v>0</v>
      </c>
      <c r="S1863" s="16">
        <f t="shared" si="89"/>
        <v>42000.300243055557</v>
      </c>
      <c r="T1863" s="16">
        <f t="shared" si="88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8302</v>
      </c>
      <c r="O1864" t="s">
        <v>8304</v>
      </c>
      <c r="P1864">
        <f t="shared" si="87"/>
        <v>90.94</v>
      </c>
      <c r="S1864" s="16">
        <f t="shared" si="89"/>
        <v>42755.492754629624</v>
      </c>
      <c r="T1864" s="16">
        <f t="shared" si="88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8302</v>
      </c>
      <c r="O1865" t="s">
        <v>8304</v>
      </c>
      <c r="P1865">
        <f t="shared" si="87"/>
        <v>5</v>
      </c>
      <c r="S1865" s="16">
        <f t="shared" si="89"/>
        <v>41772.797280092593</v>
      </c>
      <c r="T1865" s="16">
        <f t="shared" si="88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8302</v>
      </c>
      <c r="O1866" t="s">
        <v>8304</v>
      </c>
      <c r="P1866">
        <f t="shared" si="87"/>
        <v>58.08</v>
      </c>
      <c r="S1866" s="16">
        <f t="shared" si="89"/>
        <v>41733.716435185182</v>
      </c>
      <c r="T1866" s="16">
        <f t="shared" si="88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33">
        <v>110000</v>
      </c>
      <c r="E1867" s="3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8302</v>
      </c>
      <c r="O1867" t="s">
        <v>8304</v>
      </c>
      <c r="P1867" s="35">
        <f t="shared" si="87"/>
        <v>2</v>
      </c>
      <c r="S1867" s="16">
        <f t="shared" si="89"/>
        <v>42645.367442129631</v>
      </c>
      <c r="T1867" s="16">
        <f t="shared" si="88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8302</v>
      </c>
      <c r="O1868" t="s">
        <v>8304</v>
      </c>
      <c r="P1868">
        <f t="shared" si="87"/>
        <v>62.5</v>
      </c>
      <c r="S1868" s="16">
        <f t="shared" si="89"/>
        <v>42742.246493055558</v>
      </c>
      <c r="T1868" s="16">
        <f t="shared" si="88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8302</v>
      </c>
      <c r="O1869" t="s">
        <v>8304</v>
      </c>
      <c r="P1869">
        <f t="shared" si="87"/>
        <v>10</v>
      </c>
      <c r="S1869" s="16">
        <f t="shared" si="89"/>
        <v>42649.924907407403</v>
      </c>
      <c r="T1869" s="16">
        <f t="shared" si="88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8302</v>
      </c>
      <c r="O1870" t="s">
        <v>8304</v>
      </c>
      <c r="P1870">
        <f t="shared" si="87"/>
        <v>71.59</v>
      </c>
      <c r="S1870" s="16">
        <f t="shared" si="89"/>
        <v>42328.779224537036</v>
      </c>
      <c r="T1870" s="16">
        <f t="shared" si="88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8302</v>
      </c>
      <c r="O1871" t="s">
        <v>8304</v>
      </c>
      <c r="P1871">
        <f t="shared" si="87"/>
        <v>0</v>
      </c>
      <c r="S1871" s="16">
        <f t="shared" si="89"/>
        <v>42709.002881944441</v>
      </c>
      <c r="T1871" s="16">
        <f t="shared" si="88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8302</v>
      </c>
      <c r="O1872" t="s">
        <v>8304</v>
      </c>
      <c r="P1872">
        <f t="shared" si="87"/>
        <v>32.82</v>
      </c>
      <c r="S1872" s="16">
        <f t="shared" si="89"/>
        <v>42371.355729166666</v>
      </c>
      <c r="T1872" s="16">
        <f t="shared" si="88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8302</v>
      </c>
      <c r="O1873" t="s">
        <v>8304</v>
      </c>
      <c r="P1873">
        <f t="shared" si="87"/>
        <v>49.12</v>
      </c>
      <c r="S1873" s="16">
        <f t="shared" si="89"/>
        <v>41923.783576388887</v>
      </c>
      <c r="T1873" s="16">
        <f t="shared" si="88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8302</v>
      </c>
      <c r="O1874" t="s">
        <v>8304</v>
      </c>
      <c r="P1874">
        <f t="shared" si="87"/>
        <v>16.309999999999999</v>
      </c>
      <c r="S1874" s="16">
        <f t="shared" si="89"/>
        <v>42155.129652777774</v>
      </c>
      <c r="T1874" s="16">
        <f t="shared" si="88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8302</v>
      </c>
      <c r="O1875" t="s">
        <v>8304</v>
      </c>
      <c r="P1875">
        <f t="shared" si="87"/>
        <v>18</v>
      </c>
      <c r="S1875" s="16">
        <f t="shared" si="89"/>
        <v>42164.615856481483</v>
      </c>
      <c r="T1875" s="16">
        <f t="shared" si="88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8302</v>
      </c>
      <c r="O1876" t="s">
        <v>8304</v>
      </c>
      <c r="P1876">
        <f t="shared" si="87"/>
        <v>13</v>
      </c>
      <c r="S1876" s="16">
        <f t="shared" si="89"/>
        <v>42529.969131944439</v>
      </c>
      <c r="T1876" s="16">
        <f t="shared" si="88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8302</v>
      </c>
      <c r="O1877" t="s">
        <v>8304</v>
      </c>
      <c r="P1877">
        <f t="shared" si="87"/>
        <v>17</v>
      </c>
      <c r="S1877" s="16">
        <f t="shared" si="89"/>
        <v>42528.899398148147</v>
      </c>
      <c r="T1877" s="16">
        <f t="shared" si="88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8302</v>
      </c>
      <c r="O1878" t="s">
        <v>8304</v>
      </c>
      <c r="P1878">
        <f t="shared" si="87"/>
        <v>0</v>
      </c>
      <c r="S1878" s="16">
        <f t="shared" si="89"/>
        <v>41776.284780092588</v>
      </c>
      <c r="T1878" s="16">
        <f t="shared" si="88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8302</v>
      </c>
      <c r="O1879" t="s">
        <v>8304</v>
      </c>
      <c r="P1879">
        <f t="shared" si="87"/>
        <v>0</v>
      </c>
      <c r="S1879" s="16">
        <f t="shared" si="89"/>
        <v>42035.029224537036</v>
      </c>
      <c r="T1879" s="16">
        <f t="shared" si="88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8302</v>
      </c>
      <c r="O1880" t="s">
        <v>8304</v>
      </c>
      <c r="P1880">
        <f t="shared" si="87"/>
        <v>0</v>
      </c>
      <c r="S1880" s="16">
        <f t="shared" si="89"/>
        <v>41773.008738425924</v>
      </c>
      <c r="T1880" s="16">
        <f t="shared" si="88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8302</v>
      </c>
      <c r="O1881" t="s">
        <v>8304</v>
      </c>
      <c r="P1881">
        <f t="shared" si="87"/>
        <v>3</v>
      </c>
      <c r="S1881" s="16">
        <f t="shared" si="89"/>
        <v>42413.649641203709</v>
      </c>
      <c r="T1881" s="16">
        <f t="shared" si="88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33">
        <v>5000</v>
      </c>
      <c r="E1882" s="3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8302</v>
      </c>
      <c r="O1882" t="s">
        <v>8304</v>
      </c>
      <c r="P1882" s="35">
        <f t="shared" si="87"/>
        <v>41.83</v>
      </c>
      <c r="S1882" s="16">
        <f t="shared" si="89"/>
        <v>42430.566898148143</v>
      </c>
      <c r="T1882" s="16">
        <f t="shared" si="88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8294</v>
      </c>
      <c r="O1883" t="s">
        <v>8298</v>
      </c>
      <c r="P1883">
        <f t="shared" si="87"/>
        <v>49.34</v>
      </c>
      <c r="S1883" s="16">
        <f t="shared" si="89"/>
        <v>42043.152650462958</v>
      </c>
      <c r="T1883" s="16">
        <f t="shared" si="88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8294</v>
      </c>
      <c r="O1884" t="s">
        <v>8298</v>
      </c>
      <c r="P1884">
        <f t="shared" si="87"/>
        <v>41.73</v>
      </c>
      <c r="S1884" s="16">
        <f t="shared" si="89"/>
        <v>41067.949212962965</v>
      </c>
      <c r="T1884" s="16">
        <f t="shared" si="88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8294</v>
      </c>
      <c r="O1885" t="s">
        <v>8298</v>
      </c>
      <c r="P1885">
        <f t="shared" si="87"/>
        <v>32.72</v>
      </c>
      <c r="S1885" s="16">
        <f t="shared" si="89"/>
        <v>40977.948009259257</v>
      </c>
      <c r="T1885" s="16">
        <f t="shared" si="88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8294</v>
      </c>
      <c r="O1886" t="s">
        <v>8298</v>
      </c>
      <c r="P1886">
        <f t="shared" si="87"/>
        <v>51.96</v>
      </c>
      <c r="S1886" s="16">
        <f t="shared" si="89"/>
        <v>41205.198321759257</v>
      </c>
      <c r="T1886" s="16">
        <f t="shared" si="88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8294</v>
      </c>
      <c r="O1887" t="s">
        <v>8298</v>
      </c>
      <c r="P1887">
        <f t="shared" si="87"/>
        <v>50.69</v>
      </c>
      <c r="S1887" s="16">
        <f t="shared" si="89"/>
        <v>41099.093865740739</v>
      </c>
      <c r="T1887" s="16">
        <f t="shared" si="88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8294</v>
      </c>
      <c r="O1888" t="s">
        <v>8298</v>
      </c>
      <c r="P1888">
        <f t="shared" si="87"/>
        <v>42.24</v>
      </c>
      <c r="S1888" s="16">
        <f t="shared" si="89"/>
        <v>41925.906689814816</v>
      </c>
      <c r="T1888" s="16">
        <f t="shared" si="88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8294</v>
      </c>
      <c r="O1889" t="s">
        <v>8298</v>
      </c>
      <c r="P1889">
        <f t="shared" si="87"/>
        <v>416.88</v>
      </c>
      <c r="S1889" s="16">
        <f t="shared" si="89"/>
        <v>42323.800138888888</v>
      </c>
      <c r="T1889" s="16">
        <f t="shared" si="88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8294</v>
      </c>
      <c r="O1890" t="s">
        <v>8298</v>
      </c>
      <c r="P1890">
        <f t="shared" si="87"/>
        <v>46.65</v>
      </c>
      <c r="S1890" s="16">
        <f t="shared" si="89"/>
        <v>40299.239953703705</v>
      </c>
      <c r="T1890" s="16">
        <f t="shared" si="88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8294</v>
      </c>
      <c r="O1891" t="s">
        <v>8298</v>
      </c>
      <c r="P1891">
        <f t="shared" si="87"/>
        <v>48.45</v>
      </c>
      <c r="S1891" s="16">
        <f t="shared" si="89"/>
        <v>41299.793356481481</v>
      </c>
      <c r="T1891" s="16">
        <f t="shared" si="88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8294</v>
      </c>
      <c r="O1892" t="s">
        <v>8298</v>
      </c>
      <c r="P1892">
        <f t="shared" si="87"/>
        <v>70.53</v>
      </c>
      <c r="S1892" s="16">
        <f t="shared" si="89"/>
        <v>41228.786203703705</v>
      </c>
      <c r="T1892" s="16">
        <f t="shared" si="88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8294</v>
      </c>
      <c r="O1893" t="s">
        <v>8298</v>
      </c>
      <c r="P1893">
        <f t="shared" si="87"/>
        <v>87.96</v>
      </c>
      <c r="S1893" s="16">
        <f t="shared" si="89"/>
        <v>40335.798078703701</v>
      </c>
      <c r="T1893" s="16">
        <f t="shared" si="88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8294</v>
      </c>
      <c r="O1894" t="s">
        <v>8298</v>
      </c>
      <c r="P1894">
        <f t="shared" si="87"/>
        <v>26.27</v>
      </c>
      <c r="S1894" s="16">
        <f t="shared" si="89"/>
        <v>40671.637511574074</v>
      </c>
      <c r="T1894" s="16">
        <f t="shared" si="88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8294</v>
      </c>
      <c r="O1895" t="s">
        <v>8298</v>
      </c>
      <c r="P1895">
        <f t="shared" si="87"/>
        <v>57.78</v>
      </c>
      <c r="S1895" s="16">
        <f t="shared" si="89"/>
        <v>40632.94195601852</v>
      </c>
      <c r="T1895" s="16">
        <f t="shared" si="88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8294</v>
      </c>
      <c r="O1896" t="s">
        <v>8298</v>
      </c>
      <c r="P1896">
        <f t="shared" si="87"/>
        <v>57.25</v>
      </c>
      <c r="S1896" s="16">
        <f t="shared" si="89"/>
        <v>40920.904895833337</v>
      </c>
      <c r="T1896" s="16">
        <f t="shared" si="88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8294</v>
      </c>
      <c r="O1897" t="s">
        <v>8298</v>
      </c>
      <c r="P1897">
        <f t="shared" si="87"/>
        <v>196.34</v>
      </c>
      <c r="S1897" s="16">
        <f t="shared" si="89"/>
        <v>42267.746782407412</v>
      </c>
      <c r="T1897" s="16">
        <f t="shared" si="88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8294</v>
      </c>
      <c r="O1898" t="s">
        <v>8298</v>
      </c>
      <c r="P1898">
        <f t="shared" si="87"/>
        <v>43</v>
      </c>
      <c r="S1898" s="16">
        <f t="shared" si="89"/>
        <v>40981.710243055553</v>
      </c>
      <c r="T1898" s="16">
        <f t="shared" si="88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8294</v>
      </c>
      <c r="O1899" t="s">
        <v>8298</v>
      </c>
      <c r="P1899">
        <f t="shared" si="87"/>
        <v>35.549999999999997</v>
      </c>
      <c r="S1899" s="16">
        <f t="shared" si="89"/>
        <v>41680.583402777782</v>
      </c>
      <c r="T1899" s="16">
        <f t="shared" si="88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8294</v>
      </c>
      <c r="O1900" t="s">
        <v>8298</v>
      </c>
      <c r="P1900">
        <f t="shared" si="87"/>
        <v>68.81</v>
      </c>
      <c r="S1900" s="16">
        <f t="shared" si="89"/>
        <v>42366.192974537036</v>
      </c>
      <c r="T1900" s="16">
        <f t="shared" si="88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8294</v>
      </c>
      <c r="O1901" t="s">
        <v>8298</v>
      </c>
      <c r="P1901">
        <f t="shared" si="87"/>
        <v>28.57</v>
      </c>
      <c r="S1901" s="16">
        <f t="shared" si="89"/>
        <v>42058.941736111112</v>
      </c>
      <c r="T1901" s="16">
        <f t="shared" si="88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8294</v>
      </c>
      <c r="O1902" t="s">
        <v>8298</v>
      </c>
      <c r="P1902">
        <f t="shared" si="87"/>
        <v>50.63</v>
      </c>
      <c r="S1902" s="16">
        <f t="shared" si="89"/>
        <v>41160.871886574074</v>
      </c>
      <c r="T1902" s="16">
        <f t="shared" si="88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33">
        <v>99000</v>
      </c>
      <c r="E1903" s="3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8288</v>
      </c>
      <c r="O1903" t="s">
        <v>8317</v>
      </c>
      <c r="P1903" s="35">
        <f t="shared" si="87"/>
        <v>106.8</v>
      </c>
      <c r="S1903" s="16">
        <f t="shared" si="89"/>
        <v>42116.54315972222</v>
      </c>
      <c r="T1903" s="16">
        <f t="shared" si="88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8288</v>
      </c>
      <c r="O1904" t="s">
        <v>8317</v>
      </c>
      <c r="P1904">
        <f t="shared" si="87"/>
        <v>4</v>
      </c>
      <c r="S1904" s="16">
        <f t="shared" si="89"/>
        <v>42037.789895833332</v>
      </c>
      <c r="T1904" s="16">
        <f t="shared" si="88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8288</v>
      </c>
      <c r="O1905" t="s">
        <v>8317</v>
      </c>
      <c r="P1905">
        <f t="shared" si="87"/>
        <v>34.1</v>
      </c>
      <c r="S1905" s="16">
        <f t="shared" si="89"/>
        <v>42702.770729166667</v>
      </c>
      <c r="T1905" s="16">
        <f t="shared" si="88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8288</v>
      </c>
      <c r="O1906" t="s">
        <v>8317</v>
      </c>
      <c r="P1906">
        <f t="shared" si="87"/>
        <v>25</v>
      </c>
      <c r="S1906" s="16">
        <f t="shared" si="89"/>
        <v>42326.685428240744</v>
      </c>
      <c r="T1906" s="16">
        <f t="shared" si="88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8288</v>
      </c>
      <c r="O1907" t="s">
        <v>8317</v>
      </c>
      <c r="P1907">
        <f t="shared" si="87"/>
        <v>10.5</v>
      </c>
      <c r="S1907" s="16">
        <f t="shared" si="89"/>
        <v>41859.925856481481</v>
      </c>
      <c r="T1907" s="16">
        <f t="shared" si="88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8288</v>
      </c>
      <c r="O1908" t="s">
        <v>8317</v>
      </c>
      <c r="P1908">
        <f t="shared" si="87"/>
        <v>215.96</v>
      </c>
      <c r="S1908" s="16">
        <f t="shared" si="89"/>
        <v>42514.671099537038</v>
      </c>
      <c r="T1908" s="16">
        <f t="shared" si="88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8288</v>
      </c>
      <c r="O1909" t="s">
        <v>8317</v>
      </c>
      <c r="P1909">
        <f t="shared" si="87"/>
        <v>21.25</v>
      </c>
      <c r="S1909" s="16">
        <f t="shared" si="89"/>
        <v>41767.587094907409</v>
      </c>
      <c r="T1909" s="16">
        <f t="shared" si="88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8288</v>
      </c>
      <c r="O1910" t="s">
        <v>8317</v>
      </c>
      <c r="P1910">
        <f t="shared" si="87"/>
        <v>108.25</v>
      </c>
      <c r="S1910" s="16">
        <f t="shared" si="89"/>
        <v>42703.917824074073</v>
      </c>
      <c r="T1910" s="16">
        <f t="shared" si="88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8288</v>
      </c>
      <c r="O1911" t="s">
        <v>8317</v>
      </c>
      <c r="P1911">
        <f t="shared" si="87"/>
        <v>129.97</v>
      </c>
      <c r="S1911" s="16">
        <f t="shared" si="89"/>
        <v>41905.429155092592</v>
      </c>
      <c r="T1911" s="16">
        <f t="shared" si="88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8288</v>
      </c>
      <c r="O1912" t="s">
        <v>8317</v>
      </c>
      <c r="P1912">
        <f t="shared" si="87"/>
        <v>117.49</v>
      </c>
      <c r="S1912" s="16">
        <f t="shared" si="89"/>
        <v>42264.963159722218</v>
      </c>
      <c r="T1912" s="16">
        <f t="shared" si="88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8288</v>
      </c>
      <c r="O1913" t="s">
        <v>8317</v>
      </c>
      <c r="P1913">
        <f t="shared" si="87"/>
        <v>10</v>
      </c>
      <c r="S1913" s="16">
        <f t="shared" si="89"/>
        <v>41830.033958333333</v>
      </c>
      <c r="T1913" s="16">
        <f t="shared" si="88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8288</v>
      </c>
      <c r="O1914" t="s">
        <v>8317</v>
      </c>
      <c r="P1914">
        <f t="shared" si="87"/>
        <v>70.599999999999994</v>
      </c>
      <c r="S1914" s="16">
        <f t="shared" si="89"/>
        <v>42129.226388888885</v>
      </c>
      <c r="T1914" s="16">
        <f t="shared" si="88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33">
        <v>48000</v>
      </c>
      <c r="E1915" s="3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8288</v>
      </c>
      <c r="O1915" t="s">
        <v>8317</v>
      </c>
      <c r="P1915" s="35">
        <f t="shared" si="87"/>
        <v>24.5</v>
      </c>
      <c r="S1915" s="16">
        <f t="shared" si="89"/>
        <v>41890.511319444442</v>
      </c>
      <c r="T1915" s="16">
        <f t="shared" si="88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8288</v>
      </c>
      <c r="O1916" t="s">
        <v>8317</v>
      </c>
      <c r="P1916">
        <f t="shared" si="87"/>
        <v>30</v>
      </c>
      <c r="S1916" s="16">
        <f t="shared" si="89"/>
        <v>41929.174456018518</v>
      </c>
      <c r="T1916" s="16">
        <f t="shared" si="88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8288</v>
      </c>
      <c r="O1917" t="s">
        <v>8317</v>
      </c>
      <c r="P1917">
        <f t="shared" si="87"/>
        <v>2</v>
      </c>
      <c r="S1917" s="16">
        <f t="shared" si="89"/>
        <v>41864.04886574074</v>
      </c>
      <c r="T1917" s="16">
        <f t="shared" si="88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8288</v>
      </c>
      <c r="O1918" t="s">
        <v>8317</v>
      </c>
      <c r="P1918">
        <f t="shared" si="87"/>
        <v>17</v>
      </c>
      <c r="S1918" s="16">
        <f t="shared" si="89"/>
        <v>42656.717303240745</v>
      </c>
      <c r="T1918" s="16">
        <f t="shared" si="88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8288</v>
      </c>
      <c r="O1919" t="s">
        <v>8317</v>
      </c>
      <c r="P1919">
        <f t="shared" si="87"/>
        <v>2928.93</v>
      </c>
      <c r="S1919" s="16">
        <f t="shared" si="89"/>
        <v>42746.270057870366</v>
      </c>
      <c r="T1919" s="16">
        <f t="shared" si="88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8288</v>
      </c>
      <c r="O1920" t="s">
        <v>8317</v>
      </c>
      <c r="P1920">
        <f t="shared" si="87"/>
        <v>28.89</v>
      </c>
      <c r="S1920" s="16">
        <f t="shared" si="89"/>
        <v>41828.789942129632</v>
      </c>
      <c r="T1920" s="16">
        <f t="shared" si="88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8288</v>
      </c>
      <c r="O1921" t="s">
        <v>8317</v>
      </c>
      <c r="P1921">
        <f t="shared" si="87"/>
        <v>29.63</v>
      </c>
      <c r="S1921" s="16">
        <f t="shared" si="89"/>
        <v>42113.875567129624</v>
      </c>
      <c r="T1921" s="16">
        <f t="shared" si="88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33">
        <v>10000</v>
      </c>
      <c r="E1922" s="3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8288</v>
      </c>
      <c r="O1922" t="s">
        <v>8317</v>
      </c>
      <c r="P1922" s="35">
        <f t="shared" si="87"/>
        <v>40.98</v>
      </c>
      <c r="S1922" s="16">
        <f t="shared" si="89"/>
        <v>42270.875706018516</v>
      </c>
      <c r="T1922" s="16">
        <f t="shared" si="88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8294</v>
      </c>
      <c r="O1923" t="s">
        <v>8298</v>
      </c>
      <c r="P1923">
        <f t="shared" ref="P1923:P1986" si="90">IFERROR(ROUND(E1923/L1923,2),0)</f>
        <v>54</v>
      </c>
      <c r="S1923" s="16">
        <f t="shared" si="89"/>
        <v>41074.221562500003</v>
      </c>
      <c r="T1923" s="16">
        <f t="shared" ref="T1923:T1986" si="91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8294</v>
      </c>
      <c r="O1924" t="s">
        <v>8298</v>
      </c>
      <c r="P1924">
        <f t="shared" si="90"/>
        <v>36.11</v>
      </c>
      <c r="S1924" s="16">
        <f t="shared" si="89"/>
        <v>41590.255868055552</v>
      </c>
      <c r="T1924" s="16">
        <f t="shared" si="91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8294</v>
      </c>
      <c r="O1925" t="s">
        <v>8298</v>
      </c>
      <c r="P1925">
        <f t="shared" si="90"/>
        <v>23.15</v>
      </c>
      <c r="S1925" s="16">
        <f t="shared" ref="S1925:S1988" si="92">(((J1925/60)/60)/24)+DATE(1970,1,1)</f>
        <v>40772.848749999997</v>
      </c>
      <c r="T1925" s="16">
        <f t="shared" si="91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8294</v>
      </c>
      <c r="O1926" t="s">
        <v>8298</v>
      </c>
      <c r="P1926">
        <f t="shared" si="90"/>
        <v>104</v>
      </c>
      <c r="S1926" s="16">
        <f t="shared" si="92"/>
        <v>41626.761053240742</v>
      </c>
      <c r="T1926" s="16">
        <f t="shared" si="91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8294</v>
      </c>
      <c r="O1927" t="s">
        <v>8298</v>
      </c>
      <c r="P1927">
        <f t="shared" si="90"/>
        <v>31.83</v>
      </c>
      <c r="S1927" s="16">
        <f t="shared" si="92"/>
        <v>41535.90148148148</v>
      </c>
      <c r="T1927" s="16">
        <f t="shared" si="91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8294</v>
      </c>
      <c r="O1928" t="s">
        <v>8298</v>
      </c>
      <c r="P1928">
        <f t="shared" si="90"/>
        <v>27.39</v>
      </c>
      <c r="S1928" s="16">
        <f t="shared" si="92"/>
        <v>40456.954351851848</v>
      </c>
      <c r="T1928" s="16">
        <f t="shared" si="91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8294</v>
      </c>
      <c r="O1929" t="s">
        <v>8298</v>
      </c>
      <c r="P1929">
        <f t="shared" si="90"/>
        <v>56.36</v>
      </c>
      <c r="S1929" s="16">
        <f t="shared" si="92"/>
        <v>40960.861562500002</v>
      </c>
      <c r="T1929" s="16">
        <f t="shared" si="91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8294</v>
      </c>
      <c r="O1930" t="s">
        <v>8298</v>
      </c>
      <c r="P1930">
        <f t="shared" si="90"/>
        <v>77.349999999999994</v>
      </c>
      <c r="S1930" s="16">
        <f t="shared" si="92"/>
        <v>41371.648078703707</v>
      </c>
      <c r="T1930" s="16">
        <f t="shared" si="91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8294</v>
      </c>
      <c r="O1931" t="s">
        <v>8298</v>
      </c>
      <c r="P1931">
        <f t="shared" si="90"/>
        <v>42.8</v>
      </c>
      <c r="S1931" s="16">
        <f t="shared" si="92"/>
        <v>40687.021597222221</v>
      </c>
      <c r="T1931" s="16">
        <f t="shared" si="91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8294</v>
      </c>
      <c r="O1932" t="s">
        <v>8298</v>
      </c>
      <c r="P1932">
        <f t="shared" si="90"/>
        <v>48.85</v>
      </c>
      <c r="S1932" s="16">
        <f t="shared" si="92"/>
        <v>41402.558819444443</v>
      </c>
      <c r="T1932" s="16">
        <f t="shared" si="91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8294</v>
      </c>
      <c r="O1933" t="s">
        <v>8298</v>
      </c>
      <c r="P1933">
        <f t="shared" si="90"/>
        <v>48.24</v>
      </c>
      <c r="S1933" s="16">
        <f t="shared" si="92"/>
        <v>41037.892465277779</v>
      </c>
      <c r="T1933" s="16">
        <f t="shared" si="91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8294</v>
      </c>
      <c r="O1934" t="s">
        <v>8298</v>
      </c>
      <c r="P1934">
        <f t="shared" si="90"/>
        <v>70.209999999999994</v>
      </c>
      <c r="S1934" s="16">
        <f t="shared" si="92"/>
        <v>40911.809872685182</v>
      </c>
      <c r="T1934" s="16">
        <f t="shared" si="91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8294</v>
      </c>
      <c r="O1935" t="s">
        <v>8298</v>
      </c>
      <c r="P1935">
        <f t="shared" si="90"/>
        <v>94.05</v>
      </c>
      <c r="S1935" s="16">
        <f t="shared" si="92"/>
        <v>41879.130868055552</v>
      </c>
      <c r="T1935" s="16">
        <f t="shared" si="91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8294</v>
      </c>
      <c r="O1936" t="s">
        <v>8298</v>
      </c>
      <c r="P1936">
        <f t="shared" si="90"/>
        <v>80.27</v>
      </c>
      <c r="S1936" s="16">
        <f t="shared" si="92"/>
        <v>40865.867141203707</v>
      </c>
      <c r="T1936" s="16">
        <f t="shared" si="91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8294</v>
      </c>
      <c r="O1937" t="s">
        <v>8298</v>
      </c>
      <c r="P1937">
        <f t="shared" si="90"/>
        <v>54.2</v>
      </c>
      <c r="S1937" s="16">
        <f t="shared" si="92"/>
        <v>41773.932534722226</v>
      </c>
      <c r="T1937" s="16">
        <f t="shared" si="91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8294</v>
      </c>
      <c r="O1938" t="s">
        <v>8298</v>
      </c>
      <c r="P1938">
        <f t="shared" si="90"/>
        <v>60.27</v>
      </c>
      <c r="S1938" s="16">
        <f t="shared" si="92"/>
        <v>40852.889699074076</v>
      </c>
      <c r="T1938" s="16">
        <f t="shared" si="91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8294</v>
      </c>
      <c r="O1939" t="s">
        <v>8298</v>
      </c>
      <c r="P1939">
        <f t="shared" si="90"/>
        <v>38.74</v>
      </c>
      <c r="S1939" s="16">
        <f t="shared" si="92"/>
        <v>41059.118993055556</v>
      </c>
      <c r="T1939" s="16">
        <f t="shared" si="91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8294</v>
      </c>
      <c r="O1940" t="s">
        <v>8298</v>
      </c>
      <c r="P1940">
        <f t="shared" si="90"/>
        <v>152.54</v>
      </c>
      <c r="S1940" s="16">
        <f t="shared" si="92"/>
        <v>41426.259618055556</v>
      </c>
      <c r="T1940" s="16">
        <f t="shared" si="91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8294</v>
      </c>
      <c r="O1941" t="s">
        <v>8298</v>
      </c>
      <c r="P1941">
        <f t="shared" si="90"/>
        <v>115.31</v>
      </c>
      <c r="S1941" s="16">
        <f t="shared" si="92"/>
        <v>41313.985046296293</v>
      </c>
      <c r="T1941" s="16">
        <f t="shared" si="91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8294</v>
      </c>
      <c r="O1942" t="s">
        <v>8298</v>
      </c>
      <c r="P1942">
        <f t="shared" si="90"/>
        <v>35.840000000000003</v>
      </c>
      <c r="S1942" s="16">
        <f t="shared" si="92"/>
        <v>40670.507326388892</v>
      </c>
      <c r="T1942" s="16">
        <f t="shared" si="91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8288</v>
      </c>
      <c r="O1943" t="s">
        <v>8318</v>
      </c>
      <c r="P1943">
        <f t="shared" si="90"/>
        <v>64.569999999999993</v>
      </c>
      <c r="S1943" s="16">
        <f t="shared" si="92"/>
        <v>41744.290868055556</v>
      </c>
      <c r="T1943" s="16">
        <f t="shared" si="91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8288</v>
      </c>
      <c r="O1944" t="s">
        <v>8318</v>
      </c>
      <c r="P1944">
        <f t="shared" si="90"/>
        <v>87.44</v>
      </c>
      <c r="S1944" s="16">
        <f t="shared" si="92"/>
        <v>40638.828009259261</v>
      </c>
      <c r="T1944" s="16">
        <f t="shared" si="91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8288</v>
      </c>
      <c r="O1945" t="s">
        <v>8318</v>
      </c>
      <c r="P1945">
        <f t="shared" si="90"/>
        <v>68.819999999999993</v>
      </c>
      <c r="S1945" s="16">
        <f t="shared" si="92"/>
        <v>42548.269861111112</v>
      </c>
      <c r="T1945" s="16">
        <f t="shared" si="91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8288</v>
      </c>
      <c r="O1946" t="s">
        <v>8318</v>
      </c>
      <c r="P1946">
        <f t="shared" si="90"/>
        <v>176.2</v>
      </c>
      <c r="S1946" s="16">
        <f t="shared" si="92"/>
        <v>41730.584374999999</v>
      </c>
      <c r="T1946" s="16">
        <f t="shared" si="91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8288</v>
      </c>
      <c r="O1947" t="s">
        <v>8318</v>
      </c>
      <c r="P1947">
        <f t="shared" si="90"/>
        <v>511.79</v>
      </c>
      <c r="S1947" s="16">
        <f t="shared" si="92"/>
        <v>42157.251828703709</v>
      </c>
      <c r="T1947" s="16">
        <f t="shared" si="91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8288</v>
      </c>
      <c r="O1948" t="s">
        <v>8318</v>
      </c>
      <c r="P1948">
        <f t="shared" si="90"/>
        <v>160.44</v>
      </c>
      <c r="S1948" s="16">
        <f t="shared" si="92"/>
        <v>41689.150011574071</v>
      </c>
      <c r="T1948" s="16">
        <f t="shared" si="91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8288</v>
      </c>
      <c r="O1949" t="s">
        <v>8318</v>
      </c>
      <c r="P1949">
        <f t="shared" si="90"/>
        <v>35</v>
      </c>
      <c r="S1949" s="16">
        <f t="shared" si="92"/>
        <v>40102.918055555558</v>
      </c>
      <c r="T1949" s="16">
        <f t="shared" si="91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8288</v>
      </c>
      <c r="O1950" t="s">
        <v>8318</v>
      </c>
      <c r="P1950">
        <f t="shared" si="90"/>
        <v>188.51</v>
      </c>
      <c r="S1950" s="16">
        <f t="shared" si="92"/>
        <v>42473.604270833333</v>
      </c>
      <c r="T1950" s="16">
        <f t="shared" si="91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33">
        <v>50000</v>
      </c>
      <c r="E1951" s="3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8288</v>
      </c>
      <c r="O1951" t="s">
        <v>8318</v>
      </c>
      <c r="P1951" s="35">
        <f t="shared" si="90"/>
        <v>56.2</v>
      </c>
      <c r="S1951" s="16">
        <f t="shared" si="92"/>
        <v>41800.423043981478</v>
      </c>
      <c r="T1951" s="16">
        <f t="shared" si="91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8288</v>
      </c>
      <c r="O1952" t="s">
        <v>8318</v>
      </c>
      <c r="P1952">
        <f t="shared" si="90"/>
        <v>51.31</v>
      </c>
      <c r="S1952" s="16">
        <f t="shared" si="92"/>
        <v>40624.181400462963</v>
      </c>
      <c r="T1952" s="16">
        <f t="shared" si="91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8288</v>
      </c>
      <c r="O1953" t="s">
        <v>8318</v>
      </c>
      <c r="P1953">
        <f t="shared" si="90"/>
        <v>127.36</v>
      </c>
      <c r="S1953" s="16">
        <f t="shared" si="92"/>
        <v>42651.420567129629</v>
      </c>
      <c r="T1953" s="16">
        <f t="shared" si="91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8288</v>
      </c>
      <c r="O1954" t="s">
        <v>8318</v>
      </c>
      <c r="P1954">
        <f t="shared" si="90"/>
        <v>101.86</v>
      </c>
      <c r="S1954" s="16">
        <f t="shared" si="92"/>
        <v>41526.60665509259</v>
      </c>
      <c r="T1954" s="16">
        <f t="shared" si="91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8288</v>
      </c>
      <c r="O1955" t="s">
        <v>8318</v>
      </c>
      <c r="P1955">
        <f t="shared" si="90"/>
        <v>230.56</v>
      </c>
      <c r="S1955" s="16">
        <f t="shared" si="92"/>
        <v>40941.199826388889</v>
      </c>
      <c r="T1955" s="16">
        <f t="shared" si="91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8288</v>
      </c>
      <c r="O1956" t="s">
        <v>8318</v>
      </c>
      <c r="P1956">
        <f t="shared" si="90"/>
        <v>842.11</v>
      </c>
      <c r="S1956" s="16">
        <f t="shared" si="92"/>
        <v>42394.580740740741</v>
      </c>
      <c r="T1956" s="16">
        <f t="shared" si="91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8288</v>
      </c>
      <c r="O1957" t="s">
        <v>8318</v>
      </c>
      <c r="P1957">
        <f t="shared" si="90"/>
        <v>577.28</v>
      </c>
      <c r="S1957" s="16">
        <f t="shared" si="92"/>
        <v>41020.271770833337</v>
      </c>
      <c r="T1957" s="16">
        <f t="shared" si="91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8288</v>
      </c>
      <c r="O1958" t="s">
        <v>8318</v>
      </c>
      <c r="P1958">
        <f t="shared" si="90"/>
        <v>483.34</v>
      </c>
      <c r="S1958" s="16">
        <f t="shared" si="92"/>
        <v>42067.923668981486</v>
      </c>
      <c r="T1958" s="16">
        <f t="shared" si="91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8288</v>
      </c>
      <c r="O1959" t="s">
        <v>8318</v>
      </c>
      <c r="P1959">
        <f t="shared" si="90"/>
        <v>76.14</v>
      </c>
      <c r="S1959" s="16">
        <f t="shared" si="92"/>
        <v>41179.098530092589</v>
      </c>
      <c r="T1959" s="16">
        <f t="shared" si="91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8288</v>
      </c>
      <c r="O1960" t="s">
        <v>8318</v>
      </c>
      <c r="P1960">
        <f t="shared" si="90"/>
        <v>74.11</v>
      </c>
      <c r="S1960" s="16">
        <f t="shared" si="92"/>
        <v>41326.987974537034</v>
      </c>
      <c r="T1960" s="16">
        <f t="shared" si="91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8288</v>
      </c>
      <c r="O1961" t="s">
        <v>8318</v>
      </c>
      <c r="P1961">
        <f t="shared" si="90"/>
        <v>36.97</v>
      </c>
      <c r="S1961" s="16">
        <f t="shared" si="92"/>
        <v>41871.845601851855</v>
      </c>
      <c r="T1961" s="16">
        <f t="shared" si="91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8288</v>
      </c>
      <c r="O1962" t="s">
        <v>8318</v>
      </c>
      <c r="P1962">
        <f t="shared" si="90"/>
        <v>2500.9699999999998</v>
      </c>
      <c r="S1962" s="16">
        <f t="shared" si="92"/>
        <v>41964.362743055557</v>
      </c>
      <c r="T1962" s="16">
        <f t="shared" si="91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8288</v>
      </c>
      <c r="O1963" t="s">
        <v>8318</v>
      </c>
      <c r="P1963">
        <f t="shared" si="90"/>
        <v>67.69</v>
      </c>
      <c r="S1963" s="16">
        <f t="shared" si="92"/>
        <v>41148.194641203707</v>
      </c>
      <c r="T1963" s="16">
        <f t="shared" si="91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8288</v>
      </c>
      <c r="O1964" t="s">
        <v>8318</v>
      </c>
      <c r="P1964">
        <f t="shared" si="90"/>
        <v>63.05</v>
      </c>
      <c r="S1964" s="16">
        <f t="shared" si="92"/>
        <v>41742.780509259261</v>
      </c>
      <c r="T1964" s="16">
        <f t="shared" si="91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33">
        <v>19000</v>
      </c>
      <c r="E1965" s="3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8288</v>
      </c>
      <c r="O1965" t="s">
        <v>8318</v>
      </c>
      <c r="P1965" s="35">
        <f t="shared" si="90"/>
        <v>117.6</v>
      </c>
      <c r="S1965" s="16">
        <f t="shared" si="92"/>
        <v>41863.429791666669</v>
      </c>
      <c r="T1965" s="16">
        <f t="shared" si="91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8288</v>
      </c>
      <c r="O1966" t="s">
        <v>8318</v>
      </c>
      <c r="P1966">
        <f t="shared" si="90"/>
        <v>180.75</v>
      </c>
      <c r="S1966" s="16">
        <f t="shared" si="92"/>
        <v>42452.272824074069</v>
      </c>
      <c r="T1966" s="16">
        <f t="shared" si="91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8288</v>
      </c>
      <c r="O1967" t="s">
        <v>8318</v>
      </c>
      <c r="P1967">
        <f t="shared" si="90"/>
        <v>127.32</v>
      </c>
      <c r="S1967" s="16">
        <f t="shared" si="92"/>
        <v>40898.089236111111</v>
      </c>
      <c r="T1967" s="16">
        <f t="shared" si="91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8288</v>
      </c>
      <c r="O1968" t="s">
        <v>8318</v>
      </c>
      <c r="P1968">
        <f t="shared" si="90"/>
        <v>136.63999999999999</v>
      </c>
      <c r="S1968" s="16">
        <f t="shared" si="92"/>
        <v>41835.540486111109</v>
      </c>
      <c r="T1968" s="16">
        <f t="shared" si="91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8288</v>
      </c>
      <c r="O1969" t="s">
        <v>8318</v>
      </c>
      <c r="P1969">
        <f t="shared" si="90"/>
        <v>182.78</v>
      </c>
      <c r="S1969" s="16">
        <f t="shared" si="92"/>
        <v>41730.663530092592</v>
      </c>
      <c r="T1969" s="16">
        <f t="shared" si="91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8288</v>
      </c>
      <c r="O1970" t="s">
        <v>8318</v>
      </c>
      <c r="P1970">
        <f t="shared" si="90"/>
        <v>279.38</v>
      </c>
      <c r="S1970" s="16">
        <f t="shared" si="92"/>
        <v>42676.586979166663</v>
      </c>
      <c r="T1970" s="16">
        <f t="shared" si="91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33">
        <v>20000</v>
      </c>
      <c r="E1971" s="3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8288</v>
      </c>
      <c r="O1971" t="s">
        <v>8318</v>
      </c>
      <c r="P1971" s="35">
        <f t="shared" si="90"/>
        <v>61.38</v>
      </c>
      <c r="S1971" s="16">
        <f t="shared" si="92"/>
        <v>42557.792453703703</v>
      </c>
      <c r="T1971" s="16">
        <f t="shared" si="91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8288</v>
      </c>
      <c r="O1972" t="s">
        <v>8318</v>
      </c>
      <c r="P1972">
        <f t="shared" si="90"/>
        <v>80.73</v>
      </c>
      <c r="S1972" s="16">
        <f t="shared" si="92"/>
        <v>41324.193298611113</v>
      </c>
      <c r="T1972" s="16">
        <f t="shared" si="91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8288</v>
      </c>
      <c r="O1973" t="s">
        <v>8318</v>
      </c>
      <c r="P1973">
        <f t="shared" si="90"/>
        <v>272.36</v>
      </c>
      <c r="S1973" s="16">
        <f t="shared" si="92"/>
        <v>41561.500706018516</v>
      </c>
      <c r="T1973" s="16">
        <f t="shared" si="91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8288</v>
      </c>
      <c r="O1974" t="s">
        <v>8318</v>
      </c>
      <c r="P1974">
        <f t="shared" si="90"/>
        <v>70.849999999999994</v>
      </c>
      <c r="S1974" s="16">
        <f t="shared" si="92"/>
        <v>41201.012083333335</v>
      </c>
      <c r="T1974" s="16">
        <f t="shared" si="91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8288</v>
      </c>
      <c r="O1975" t="s">
        <v>8318</v>
      </c>
      <c r="P1975">
        <f t="shared" si="90"/>
        <v>247.94</v>
      </c>
      <c r="S1975" s="16">
        <f t="shared" si="92"/>
        <v>42549.722962962958</v>
      </c>
      <c r="T1975" s="16">
        <f t="shared" si="91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33">
        <v>20000</v>
      </c>
      <c r="E1976" s="3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8288</v>
      </c>
      <c r="O1976" t="s">
        <v>8318</v>
      </c>
      <c r="P1976" s="35">
        <f t="shared" si="90"/>
        <v>186.81</v>
      </c>
      <c r="S1976" s="16">
        <f t="shared" si="92"/>
        <v>41445.334131944444</v>
      </c>
      <c r="T1976" s="16">
        <f t="shared" si="91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8288</v>
      </c>
      <c r="O1977" t="s">
        <v>8318</v>
      </c>
      <c r="P1977">
        <f t="shared" si="90"/>
        <v>131.99</v>
      </c>
      <c r="S1977" s="16">
        <f t="shared" si="92"/>
        <v>41313.755219907405</v>
      </c>
      <c r="T1977" s="16">
        <f t="shared" si="91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33">
        <v>4000</v>
      </c>
      <c r="E1978" s="3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8288</v>
      </c>
      <c r="O1978" t="s">
        <v>8318</v>
      </c>
      <c r="P1978" s="35">
        <f t="shared" si="90"/>
        <v>29.31</v>
      </c>
      <c r="S1978" s="16">
        <f t="shared" si="92"/>
        <v>41438.899594907409</v>
      </c>
      <c r="T1978" s="16">
        <f t="shared" si="91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8288</v>
      </c>
      <c r="O1979" t="s">
        <v>8318</v>
      </c>
      <c r="P1979">
        <f t="shared" si="90"/>
        <v>245.02</v>
      </c>
      <c r="S1979" s="16">
        <f t="shared" si="92"/>
        <v>42311.216898148152</v>
      </c>
      <c r="T1979" s="16">
        <f t="shared" si="91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8288</v>
      </c>
      <c r="O1980" t="s">
        <v>8318</v>
      </c>
      <c r="P1980">
        <f t="shared" si="90"/>
        <v>1323.25</v>
      </c>
      <c r="S1980" s="16">
        <f t="shared" si="92"/>
        <v>41039.225601851853</v>
      </c>
      <c r="T1980" s="16">
        <f t="shared" si="91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8288</v>
      </c>
      <c r="O1981" t="s">
        <v>8318</v>
      </c>
      <c r="P1981">
        <f t="shared" si="90"/>
        <v>282.66000000000003</v>
      </c>
      <c r="S1981" s="16">
        <f t="shared" si="92"/>
        <v>42290.460023148145</v>
      </c>
      <c r="T1981" s="16">
        <f t="shared" si="91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8288</v>
      </c>
      <c r="O1982" t="s">
        <v>8318</v>
      </c>
      <c r="P1982">
        <f t="shared" si="90"/>
        <v>91.21</v>
      </c>
      <c r="S1982" s="16">
        <f t="shared" si="92"/>
        <v>42423.542384259257</v>
      </c>
      <c r="T1982" s="16">
        <f t="shared" si="91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8307</v>
      </c>
      <c r="O1983" t="s">
        <v>8319</v>
      </c>
      <c r="P1983">
        <f t="shared" si="90"/>
        <v>31.75</v>
      </c>
      <c r="S1983" s="16">
        <f t="shared" si="92"/>
        <v>41799.725289351853</v>
      </c>
      <c r="T1983" s="16">
        <f t="shared" si="91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8307</v>
      </c>
      <c r="O1984" t="s">
        <v>8319</v>
      </c>
      <c r="P1984">
        <f t="shared" si="90"/>
        <v>0</v>
      </c>
      <c r="S1984" s="16">
        <f t="shared" si="92"/>
        <v>42678.586655092593</v>
      </c>
      <c r="T1984" s="16">
        <f t="shared" si="91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8307</v>
      </c>
      <c r="O1985" t="s">
        <v>8319</v>
      </c>
      <c r="P1985">
        <f t="shared" si="90"/>
        <v>88.69</v>
      </c>
      <c r="S1985" s="16">
        <f t="shared" si="92"/>
        <v>42593.011782407411</v>
      </c>
      <c r="T1985" s="16">
        <f t="shared" si="91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8307</v>
      </c>
      <c r="O1986" t="s">
        <v>8319</v>
      </c>
      <c r="P1986">
        <f t="shared" si="90"/>
        <v>453.14</v>
      </c>
      <c r="S1986" s="16">
        <f t="shared" si="92"/>
        <v>41913.790289351848</v>
      </c>
      <c r="T1986" s="16">
        <f t="shared" si="91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33">
        <v>1600</v>
      </c>
      <c r="E1987" s="3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8307</v>
      </c>
      <c r="O1987" t="s">
        <v>8319</v>
      </c>
      <c r="P1987" s="35">
        <f t="shared" ref="P1987:P2050" si="93">IFERROR(ROUND(E1987/L1987,2),0)</f>
        <v>12.75</v>
      </c>
      <c r="S1987" s="16">
        <f t="shared" si="92"/>
        <v>42555.698738425926</v>
      </c>
      <c r="T1987" s="16">
        <f t="shared" ref="T1987:T2050" si="94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33">
        <v>2000</v>
      </c>
      <c r="E1988" s="3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8307</v>
      </c>
      <c r="O1988" t="s">
        <v>8319</v>
      </c>
      <c r="P1988" s="35">
        <f t="shared" si="93"/>
        <v>1</v>
      </c>
      <c r="S1988" s="16">
        <f t="shared" si="92"/>
        <v>42413.433831018512</v>
      </c>
      <c r="T1988" s="16">
        <f t="shared" si="94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33">
        <v>5500</v>
      </c>
      <c r="E1989" s="3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8307</v>
      </c>
      <c r="O1989" t="s">
        <v>8319</v>
      </c>
      <c r="P1989" s="35">
        <f t="shared" si="93"/>
        <v>83.43</v>
      </c>
      <c r="S1989" s="16">
        <f t="shared" ref="S1989:S2052" si="95">(((J1989/60)/60)/24)+DATE(1970,1,1)</f>
        <v>42034.639768518522</v>
      </c>
      <c r="T1989" s="16">
        <f t="shared" si="94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8307</v>
      </c>
      <c r="O1990" t="s">
        <v>8319</v>
      </c>
      <c r="P1990">
        <f t="shared" si="93"/>
        <v>25</v>
      </c>
      <c r="S1990" s="16">
        <f t="shared" si="95"/>
        <v>42206.763217592597</v>
      </c>
      <c r="T1990" s="16">
        <f t="shared" si="94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8307</v>
      </c>
      <c r="O1991" t="s">
        <v>8319</v>
      </c>
      <c r="P1991">
        <f t="shared" si="93"/>
        <v>50</v>
      </c>
      <c r="S1991" s="16">
        <f t="shared" si="95"/>
        <v>42685.680648148147</v>
      </c>
      <c r="T1991" s="16">
        <f t="shared" si="94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8307</v>
      </c>
      <c r="O1992" t="s">
        <v>8319</v>
      </c>
      <c r="P1992">
        <f t="shared" si="93"/>
        <v>101.8</v>
      </c>
      <c r="S1992" s="16">
        <f t="shared" si="95"/>
        <v>42398.195972222224</v>
      </c>
      <c r="T1992" s="16">
        <f t="shared" si="94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8307</v>
      </c>
      <c r="O1993" t="s">
        <v>8319</v>
      </c>
      <c r="P1993">
        <f t="shared" si="93"/>
        <v>46.67</v>
      </c>
      <c r="S1993" s="16">
        <f t="shared" si="95"/>
        <v>42167.89335648148</v>
      </c>
      <c r="T1993" s="16">
        <f t="shared" si="94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8307</v>
      </c>
      <c r="O1994" t="s">
        <v>8319</v>
      </c>
      <c r="P1994">
        <f t="shared" si="93"/>
        <v>1</v>
      </c>
      <c r="S1994" s="16">
        <f t="shared" si="95"/>
        <v>42023.143414351856</v>
      </c>
      <c r="T1994" s="16">
        <f t="shared" si="94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33">
        <v>2000</v>
      </c>
      <c r="E1995" s="3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8307</v>
      </c>
      <c r="O1995" t="s">
        <v>8319</v>
      </c>
      <c r="P1995" s="35">
        <f t="shared" si="93"/>
        <v>0</v>
      </c>
      <c r="S1995" s="16">
        <f t="shared" si="95"/>
        <v>42329.58839120371</v>
      </c>
      <c r="T1995" s="16">
        <f t="shared" si="94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8307</v>
      </c>
      <c r="O1996" t="s">
        <v>8319</v>
      </c>
      <c r="P1996">
        <f t="shared" si="93"/>
        <v>0</v>
      </c>
      <c r="S1996" s="16">
        <f t="shared" si="95"/>
        <v>42651.006273148145</v>
      </c>
      <c r="T1996" s="16">
        <f t="shared" si="94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8307</v>
      </c>
      <c r="O1997" t="s">
        <v>8319</v>
      </c>
      <c r="P1997">
        <f t="shared" si="93"/>
        <v>26</v>
      </c>
      <c r="S1997" s="16">
        <f t="shared" si="95"/>
        <v>42181.902037037042</v>
      </c>
      <c r="T1997" s="16">
        <f t="shared" si="94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8307</v>
      </c>
      <c r="O1998" t="s">
        <v>8319</v>
      </c>
      <c r="P1998">
        <f t="shared" si="93"/>
        <v>0</v>
      </c>
      <c r="S1998" s="16">
        <f t="shared" si="95"/>
        <v>41800.819571759261</v>
      </c>
      <c r="T1998" s="16">
        <f t="shared" si="94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8307</v>
      </c>
      <c r="O1999" t="s">
        <v>8319</v>
      </c>
      <c r="P1999">
        <f t="shared" si="93"/>
        <v>0</v>
      </c>
      <c r="S1999" s="16">
        <f t="shared" si="95"/>
        <v>41847.930694444447</v>
      </c>
      <c r="T1999" s="16">
        <f t="shared" si="94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8307</v>
      </c>
      <c r="O2000" t="s">
        <v>8319</v>
      </c>
      <c r="P2000">
        <f t="shared" si="93"/>
        <v>218.33</v>
      </c>
      <c r="S2000" s="16">
        <f t="shared" si="95"/>
        <v>41807.118495370371</v>
      </c>
      <c r="T2000" s="16">
        <f t="shared" si="94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33">
        <v>31000</v>
      </c>
      <c r="E2001" s="3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8307</v>
      </c>
      <c r="O2001" t="s">
        <v>8319</v>
      </c>
      <c r="P2001" s="35">
        <f t="shared" si="93"/>
        <v>33.71</v>
      </c>
      <c r="S2001" s="16">
        <f t="shared" si="95"/>
        <v>41926.482731481483</v>
      </c>
      <c r="T2001" s="16">
        <f t="shared" si="94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8307</v>
      </c>
      <c r="O2002" t="s">
        <v>8319</v>
      </c>
      <c r="P2002">
        <f t="shared" si="93"/>
        <v>25</v>
      </c>
      <c r="S2002" s="16">
        <f t="shared" si="95"/>
        <v>42345.951539351852</v>
      </c>
      <c r="T2002" s="16">
        <f t="shared" si="94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8288</v>
      </c>
      <c r="O2003" t="s">
        <v>8318</v>
      </c>
      <c r="P2003">
        <f t="shared" si="93"/>
        <v>128.38999999999999</v>
      </c>
      <c r="S2003" s="16">
        <f t="shared" si="95"/>
        <v>42136.209675925929</v>
      </c>
      <c r="T2003" s="16">
        <f t="shared" si="94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8288</v>
      </c>
      <c r="O2004" t="s">
        <v>8318</v>
      </c>
      <c r="P2004">
        <f t="shared" si="93"/>
        <v>78.83</v>
      </c>
      <c r="S2004" s="16">
        <f t="shared" si="95"/>
        <v>42728.71230324074</v>
      </c>
      <c r="T2004" s="16">
        <f t="shared" si="94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8288</v>
      </c>
      <c r="O2005" t="s">
        <v>8318</v>
      </c>
      <c r="P2005">
        <f t="shared" si="93"/>
        <v>91.76</v>
      </c>
      <c r="S2005" s="16">
        <f t="shared" si="95"/>
        <v>40347.125601851854</v>
      </c>
      <c r="T2005" s="16">
        <f t="shared" si="94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8288</v>
      </c>
      <c r="O2006" t="s">
        <v>8318</v>
      </c>
      <c r="P2006">
        <f t="shared" si="93"/>
        <v>331.1</v>
      </c>
      <c r="S2006" s="16">
        <f t="shared" si="95"/>
        <v>41800.604895833334</v>
      </c>
      <c r="T2006" s="16">
        <f t="shared" si="94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8288</v>
      </c>
      <c r="O2007" t="s">
        <v>8318</v>
      </c>
      <c r="P2007">
        <f t="shared" si="93"/>
        <v>194.26</v>
      </c>
      <c r="S2007" s="16">
        <f t="shared" si="95"/>
        <v>41535.812708333331</v>
      </c>
      <c r="T2007" s="16">
        <f t="shared" si="94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8288</v>
      </c>
      <c r="O2008" t="s">
        <v>8318</v>
      </c>
      <c r="P2008">
        <f t="shared" si="93"/>
        <v>408.98</v>
      </c>
      <c r="S2008" s="16">
        <f t="shared" si="95"/>
        <v>41941.500520833331</v>
      </c>
      <c r="T2008" s="16">
        <f t="shared" si="94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8288</v>
      </c>
      <c r="O2009" t="s">
        <v>8318</v>
      </c>
      <c r="P2009">
        <f t="shared" si="93"/>
        <v>84.46</v>
      </c>
      <c r="S2009" s="16">
        <f t="shared" si="95"/>
        <v>40347.837800925925</v>
      </c>
      <c r="T2009" s="16">
        <f t="shared" si="94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8288</v>
      </c>
      <c r="O2010" t="s">
        <v>8318</v>
      </c>
      <c r="P2010">
        <f t="shared" si="93"/>
        <v>44.85</v>
      </c>
      <c r="S2010" s="16">
        <f t="shared" si="95"/>
        <v>40761.604421296295</v>
      </c>
      <c r="T2010" s="16">
        <f t="shared" si="94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8288</v>
      </c>
      <c r="O2011" t="s">
        <v>8318</v>
      </c>
      <c r="P2011">
        <f t="shared" si="93"/>
        <v>383.36</v>
      </c>
      <c r="S2011" s="16">
        <f t="shared" si="95"/>
        <v>42661.323414351849</v>
      </c>
      <c r="T2011" s="16">
        <f t="shared" si="94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8288</v>
      </c>
      <c r="O2012" t="s">
        <v>8318</v>
      </c>
      <c r="P2012">
        <f t="shared" si="93"/>
        <v>55.28</v>
      </c>
      <c r="S2012" s="16">
        <f t="shared" si="95"/>
        <v>42570.996423611112</v>
      </c>
      <c r="T2012" s="16">
        <f t="shared" si="94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8288</v>
      </c>
      <c r="O2013" t="s">
        <v>8318</v>
      </c>
      <c r="P2013">
        <f t="shared" si="93"/>
        <v>422.02</v>
      </c>
      <c r="S2013" s="16">
        <f t="shared" si="95"/>
        <v>42347.358483796299</v>
      </c>
      <c r="T2013" s="16">
        <f t="shared" si="94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8288</v>
      </c>
      <c r="O2014" t="s">
        <v>8318</v>
      </c>
      <c r="P2014">
        <f t="shared" si="93"/>
        <v>64.180000000000007</v>
      </c>
      <c r="S2014" s="16">
        <f t="shared" si="95"/>
        <v>42010.822233796294</v>
      </c>
      <c r="T2014" s="16">
        <f t="shared" si="94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8288</v>
      </c>
      <c r="O2015" t="s">
        <v>8318</v>
      </c>
      <c r="P2015">
        <f t="shared" si="93"/>
        <v>173.58</v>
      </c>
      <c r="S2015" s="16">
        <f t="shared" si="95"/>
        <v>42499.960810185185</v>
      </c>
      <c r="T2015" s="16">
        <f t="shared" si="94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8288</v>
      </c>
      <c r="O2016" t="s">
        <v>8318</v>
      </c>
      <c r="P2016">
        <f t="shared" si="93"/>
        <v>88.6</v>
      </c>
      <c r="S2016" s="16">
        <f t="shared" si="95"/>
        <v>41324.214571759258</v>
      </c>
      <c r="T2016" s="16">
        <f t="shared" si="94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8288</v>
      </c>
      <c r="O2017" t="s">
        <v>8318</v>
      </c>
      <c r="P2017">
        <f t="shared" si="93"/>
        <v>50.22</v>
      </c>
      <c r="S2017" s="16">
        <f t="shared" si="95"/>
        <v>40765.876886574071</v>
      </c>
      <c r="T2017" s="16">
        <f t="shared" si="94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8288</v>
      </c>
      <c r="O2018" t="s">
        <v>8318</v>
      </c>
      <c r="P2018">
        <f t="shared" si="93"/>
        <v>192.39</v>
      </c>
      <c r="S2018" s="16">
        <f t="shared" si="95"/>
        <v>41312.88077546296</v>
      </c>
      <c r="T2018" s="16">
        <f t="shared" si="94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8288</v>
      </c>
      <c r="O2019" t="s">
        <v>8318</v>
      </c>
      <c r="P2019">
        <f t="shared" si="93"/>
        <v>73.42</v>
      </c>
      <c r="S2019" s="16">
        <f t="shared" si="95"/>
        <v>40961.057349537034</v>
      </c>
      <c r="T2019" s="16">
        <f t="shared" si="94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8288</v>
      </c>
      <c r="O2020" t="s">
        <v>8318</v>
      </c>
      <c r="P2020">
        <f t="shared" si="93"/>
        <v>147.68</v>
      </c>
      <c r="S2020" s="16">
        <f t="shared" si="95"/>
        <v>42199.365844907406</v>
      </c>
      <c r="T2020" s="16">
        <f t="shared" si="94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8288</v>
      </c>
      <c r="O2021" t="s">
        <v>8318</v>
      </c>
      <c r="P2021">
        <f t="shared" si="93"/>
        <v>108.97</v>
      </c>
      <c r="S2021" s="16">
        <f t="shared" si="95"/>
        <v>42605.70857638889</v>
      </c>
      <c r="T2021" s="16">
        <f t="shared" si="94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8288</v>
      </c>
      <c r="O2022" t="s">
        <v>8318</v>
      </c>
      <c r="P2022">
        <f t="shared" si="93"/>
        <v>23.65</v>
      </c>
      <c r="S2022" s="16">
        <f t="shared" si="95"/>
        <v>41737.097499999996</v>
      </c>
      <c r="T2022" s="16">
        <f t="shared" si="94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8288</v>
      </c>
      <c r="O2023" t="s">
        <v>8318</v>
      </c>
      <c r="P2023">
        <f t="shared" si="93"/>
        <v>147.94999999999999</v>
      </c>
      <c r="S2023" s="16">
        <f t="shared" si="95"/>
        <v>41861.070567129631</v>
      </c>
      <c r="T2023" s="16">
        <f t="shared" si="94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8288</v>
      </c>
      <c r="O2024" t="s">
        <v>8318</v>
      </c>
      <c r="P2024">
        <f t="shared" si="93"/>
        <v>385.04</v>
      </c>
      <c r="S2024" s="16">
        <f t="shared" si="95"/>
        <v>42502.569120370375</v>
      </c>
      <c r="T2024" s="16">
        <f t="shared" si="94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8288</v>
      </c>
      <c r="O2025" t="s">
        <v>8318</v>
      </c>
      <c r="P2025">
        <f t="shared" si="93"/>
        <v>457.39</v>
      </c>
      <c r="S2025" s="16">
        <f t="shared" si="95"/>
        <v>42136.420752314814</v>
      </c>
      <c r="T2025" s="16">
        <f t="shared" si="94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8288</v>
      </c>
      <c r="O2026" t="s">
        <v>8318</v>
      </c>
      <c r="P2026">
        <f t="shared" si="93"/>
        <v>222.99</v>
      </c>
      <c r="S2026" s="16">
        <f t="shared" si="95"/>
        <v>41099.966944444444</v>
      </c>
      <c r="T2026" s="16">
        <f t="shared" si="94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8288</v>
      </c>
      <c r="O2027" t="s">
        <v>8318</v>
      </c>
      <c r="P2027">
        <f t="shared" si="93"/>
        <v>220.74</v>
      </c>
      <c r="S2027" s="16">
        <f t="shared" si="95"/>
        <v>42136.184560185182</v>
      </c>
      <c r="T2027" s="16">
        <f t="shared" si="94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8288</v>
      </c>
      <c r="O2028" t="s">
        <v>8318</v>
      </c>
      <c r="P2028">
        <f t="shared" si="93"/>
        <v>73.5</v>
      </c>
      <c r="S2028" s="16">
        <f t="shared" si="95"/>
        <v>41704.735937500001</v>
      </c>
      <c r="T2028" s="16">
        <f t="shared" si="94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8288</v>
      </c>
      <c r="O2029" t="s">
        <v>8318</v>
      </c>
      <c r="P2029">
        <f t="shared" si="93"/>
        <v>223.1</v>
      </c>
      <c r="S2029" s="16">
        <f t="shared" si="95"/>
        <v>42048.813877314817</v>
      </c>
      <c r="T2029" s="16">
        <f t="shared" si="94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8288</v>
      </c>
      <c r="O2030" t="s">
        <v>8318</v>
      </c>
      <c r="P2030">
        <f t="shared" si="93"/>
        <v>47.91</v>
      </c>
      <c r="S2030" s="16">
        <f t="shared" si="95"/>
        <v>40215.919050925928</v>
      </c>
      <c r="T2030" s="16">
        <f t="shared" si="94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8288</v>
      </c>
      <c r="O2031" t="s">
        <v>8318</v>
      </c>
      <c r="P2031">
        <f t="shared" si="93"/>
        <v>96.06</v>
      </c>
      <c r="S2031" s="16">
        <f t="shared" si="95"/>
        <v>41848.021770833337</v>
      </c>
      <c r="T2031" s="16">
        <f t="shared" si="94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33">
        <v>32768</v>
      </c>
      <c r="E2032" s="3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8288</v>
      </c>
      <c r="O2032" t="s">
        <v>8318</v>
      </c>
      <c r="P2032" s="35">
        <f t="shared" si="93"/>
        <v>118.61</v>
      </c>
      <c r="S2032" s="16">
        <f t="shared" si="95"/>
        <v>41212.996481481481</v>
      </c>
      <c r="T2032" s="16">
        <f t="shared" si="94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8288</v>
      </c>
      <c r="O2033" t="s">
        <v>8318</v>
      </c>
      <c r="P2033">
        <f t="shared" si="93"/>
        <v>118.45</v>
      </c>
      <c r="S2033" s="16">
        <f t="shared" si="95"/>
        <v>41975.329317129625</v>
      </c>
      <c r="T2033" s="16">
        <f t="shared" si="94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8288</v>
      </c>
      <c r="O2034" t="s">
        <v>8318</v>
      </c>
      <c r="P2034">
        <f t="shared" si="93"/>
        <v>143.21</v>
      </c>
      <c r="S2034" s="16">
        <f t="shared" si="95"/>
        <v>42689.565671296295</v>
      </c>
      <c r="T2034" s="16">
        <f t="shared" si="94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8288</v>
      </c>
      <c r="O2035" t="s">
        <v>8318</v>
      </c>
      <c r="P2035">
        <f t="shared" si="93"/>
        <v>282.72000000000003</v>
      </c>
      <c r="S2035" s="16">
        <f t="shared" si="95"/>
        <v>41725.082384259258</v>
      </c>
      <c r="T2035" s="16">
        <f t="shared" si="94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8288</v>
      </c>
      <c r="O2036" t="s">
        <v>8318</v>
      </c>
      <c r="P2036">
        <f t="shared" si="93"/>
        <v>593.94000000000005</v>
      </c>
      <c r="S2036" s="16">
        <f t="shared" si="95"/>
        <v>42076.130011574074</v>
      </c>
      <c r="T2036" s="16">
        <f t="shared" si="94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8288</v>
      </c>
      <c r="O2037" t="s">
        <v>8318</v>
      </c>
      <c r="P2037">
        <f t="shared" si="93"/>
        <v>262.16000000000003</v>
      </c>
      <c r="S2037" s="16">
        <f t="shared" si="95"/>
        <v>42311.625081018516</v>
      </c>
      <c r="T2037" s="16">
        <f t="shared" si="94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8288</v>
      </c>
      <c r="O2038" t="s">
        <v>8318</v>
      </c>
      <c r="P2038">
        <f t="shared" si="93"/>
        <v>46.58</v>
      </c>
      <c r="S2038" s="16">
        <f t="shared" si="95"/>
        <v>41738.864803240744</v>
      </c>
      <c r="T2038" s="16">
        <f t="shared" si="94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8288</v>
      </c>
      <c r="O2039" t="s">
        <v>8318</v>
      </c>
      <c r="P2039">
        <f t="shared" si="93"/>
        <v>70.040000000000006</v>
      </c>
      <c r="S2039" s="16">
        <f t="shared" si="95"/>
        <v>41578.210104166668</v>
      </c>
      <c r="T2039" s="16">
        <f t="shared" si="94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33">
        <v>8000</v>
      </c>
      <c r="E2040" s="3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8288</v>
      </c>
      <c r="O2040" t="s">
        <v>8318</v>
      </c>
      <c r="P2040" s="35">
        <f t="shared" si="93"/>
        <v>164.91</v>
      </c>
      <c r="S2040" s="16">
        <f t="shared" si="95"/>
        <v>41424.27107638889</v>
      </c>
      <c r="T2040" s="16">
        <f t="shared" si="94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8288</v>
      </c>
      <c r="O2041" t="s">
        <v>8318</v>
      </c>
      <c r="P2041">
        <f t="shared" si="93"/>
        <v>449.26</v>
      </c>
      <c r="S2041" s="16">
        <f t="shared" si="95"/>
        <v>42675.438946759255</v>
      </c>
      <c r="T2041" s="16">
        <f t="shared" si="94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8288</v>
      </c>
      <c r="O2042" t="s">
        <v>8318</v>
      </c>
      <c r="P2042">
        <f t="shared" si="93"/>
        <v>27.47</v>
      </c>
      <c r="S2042" s="16">
        <f t="shared" si="95"/>
        <v>41578.927118055559</v>
      </c>
      <c r="T2042" s="16">
        <f t="shared" si="94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8288</v>
      </c>
      <c r="O2043" t="s">
        <v>8318</v>
      </c>
      <c r="P2043">
        <f t="shared" si="93"/>
        <v>143.97999999999999</v>
      </c>
      <c r="S2043" s="16">
        <f t="shared" si="95"/>
        <v>42654.525775462964</v>
      </c>
      <c r="T2043" s="16">
        <f t="shared" si="94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8288</v>
      </c>
      <c r="O2044" t="s">
        <v>8318</v>
      </c>
      <c r="P2044">
        <f t="shared" si="93"/>
        <v>88.24</v>
      </c>
      <c r="S2044" s="16">
        <f t="shared" si="95"/>
        <v>42331.708032407405</v>
      </c>
      <c r="T2044" s="16">
        <f t="shared" si="94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8288</v>
      </c>
      <c r="O2045" t="s">
        <v>8318</v>
      </c>
      <c r="P2045">
        <f t="shared" si="93"/>
        <v>36.33</v>
      </c>
      <c r="S2045" s="16">
        <f t="shared" si="95"/>
        <v>42661.176817129628</v>
      </c>
      <c r="T2045" s="16">
        <f t="shared" si="94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8288</v>
      </c>
      <c r="O2046" t="s">
        <v>8318</v>
      </c>
      <c r="P2046">
        <f t="shared" si="93"/>
        <v>90.18</v>
      </c>
      <c r="S2046" s="16">
        <f t="shared" si="95"/>
        <v>42138.684189814812</v>
      </c>
      <c r="T2046" s="16">
        <f t="shared" si="94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8288</v>
      </c>
      <c r="O2047" t="s">
        <v>8318</v>
      </c>
      <c r="P2047">
        <f t="shared" si="93"/>
        <v>152.62</v>
      </c>
      <c r="S2047" s="16">
        <f t="shared" si="95"/>
        <v>41069.088506944441</v>
      </c>
      <c r="T2047" s="16">
        <f t="shared" si="94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8288</v>
      </c>
      <c r="O2048" t="s">
        <v>8318</v>
      </c>
      <c r="P2048">
        <f t="shared" si="93"/>
        <v>55.81</v>
      </c>
      <c r="S2048" s="16">
        <f t="shared" si="95"/>
        <v>41387.171805555554</v>
      </c>
      <c r="T2048" s="16">
        <f t="shared" si="94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8288</v>
      </c>
      <c r="O2049" t="s">
        <v>8318</v>
      </c>
      <c r="P2049">
        <f t="shared" si="93"/>
        <v>227.85</v>
      </c>
      <c r="S2049" s="16">
        <f t="shared" si="95"/>
        <v>42081.903587962966</v>
      </c>
      <c r="T2049" s="16">
        <f t="shared" si="94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8288</v>
      </c>
      <c r="O2050" t="s">
        <v>8318</v>
      </c>
      <c r="P2050">
        <f t="shared" si="93"/>
        <v>91.83</v>
      </c>
      <c r="S2050" s="16">
        <f t="shared" si="95"/>
        <v>41387.651516203703</v>
      </c>
      <c r="T2050" s="16">
        <f t="shared" si="94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33">
        <v>50000</v>
      </c>
      <c r="E2051" s="3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8288</v>
      </c>
      <c r="O2051" t="s">
        <v>8318</v>
      </c>
      <c r="P2051" s="35">
        <f t="shared" ref="P2051:P2114" si="96">IFERROR(ROUND(E2051/L2051,2),0)</f>
        <v>80.989999999999995</v>
      </c>
      <c r="S2051" s="16">
        <f t="shared" si="95"/>
        <v>41575.527349537035</v>
      </c>
      <c r="T2051" s="16">
        <f t="shared" ref="T2051:T2114" si="97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8288</v>
      </c>
      <c r="O2052" t="s">
        <v>8318</v>
      </c>
      <c r="P2052">
        <f t="shared" si="96"/>
        <v>278.39</v>
      </c>
      <c r="S2052" s="16">
        <f t="shared" si="95"/>
        <v>42115.071504629625</v>
      </c>
      <c r="T2052" s="16">
        <f t="shared" si="97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8288</v>
      </c>
      <c r="O2053" t="s">
        <v>8318</v>
      </c>
      <c r="P2053">
        <f t="shared" si="96"/>
        <v>43.1</v>
      </c>
      <c r="S2053" s="16">
        <f t="shared" ref="S2053:S2116" si="98">(((J2053/60)/60)/24)+DATE(1970,1,1)</f>
        <v>41604.022418981483</v>
      </c>
      <c r="T2053" s="16">
        <f t="shared" si="97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8288</v>
      </c>
      <c r="O2054" t="s">
        <v>8318</v>
      </c>
      <c r="P2054">
        <f t="shared" si="96"/>
        <v>326.29000000000002</v>
      </c>
      <c r="S2054" s="16">
        <f t="shared" si="98"/>
        <v>42375.08394675926</v>
      </c>
      <c r="T2054" s="16">
        <f t="shared" si="97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8288</v>
      </c>
      <c r="O2055" t="s">
        <v>8318</v>
      </c>
      <c r="P2055">
        <f t="shared" si="96"/>
        <v>41.74</v>
      </c>
      <c r="S2055" s="16">
        <f t="shared" si="98"/>
        <v>42303.617488425924</v>
      </c>
      <c r="T2055" s="16">
        <f t="shared" si="97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33">
        <v>35000</v>
      </c>
      <c r="E2056" s="3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8288</v>
      </c>
      <c r="O2056" t="s">
        <v>8318</v>
      </c>
      <c r="P2056" s="35">
        <f t="shared" si="96"/>
        <v>64.02</v>
      </c>
      <c r="S2056" s="16">
        <f t="shared" si="98"/>
        <v>41731.520949074074</v>
      </c>
      <c r="T2056" s="16">
        <f t="shared" si="97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8288</v>
      </c>
      <c r="O2057" t="s">
        <v>8318</v>
      </c>
      <c r="P2057">
        <f t="shared" si="96"/>
        <v>99.46</v>
      </c>
      <c r="S2057" s="16">
        <f t="shared" si="98"/>
        <v>41946.674108796295</v>
      </c>
      <c r="T2057" s="16">
        <f t="shared" si="97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8288</v>
      </c>
      <c r="O2058" t="s">
        <v>8318</v>
      </c>
      <c r="P2058">
        <f t="shared" si="96"/>
        <v>138.49</v>
      </c>
      <c r="S2058" s="16">
        <f t="shared" si="98"/>
        <v>41351.76090277778</v>
      </c>
      <c r="T2058" s="16">
        <f t="shared" si="97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33">
        <v>15000</v>
      </c>
      <c r="E2059" s="3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8288</v>
      </c>
      <c r="O2059" t="s">
        <v>8318</v>
      </c>
      <c r="P2059" s="35">
        <f t="shared" si="96"/>
        <v>45.55</v>
      </c>
      <c r="S2059" s="16">
        <f t="shared" si="98"/>
        <v>42396.494583333333</v>
      </c>
      <c r="T2059" s="16">
        <f t="shared" si="97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33">
        <v>2560</v>
      </c>
      <c r="E2060" s="3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8288</v>
      </c>
      <c r="O2060" t="s">
        <v>8318</v>
      </c>
      <c r="P2060" s="35">
        <f t="shared" si="96"/>
        <v>10.51</v>
      </c>
      <c r="S2060" s="16">
        <f t="shared" si="98"/>
        <v>42026.370717592596</v>
      </c>
      <c r="T2060" s="16">
        <f t="shared" si="97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8288</v>
      </c>
      <c r="O2061" t="s">
        <v>8318</v>
      </c>
      <c r="P2061">
        <f t="shared" si="96"/>
        <v>114.77</v>
      </c>
      <c r="S2061" s="16">
        <f t="shared" si="98"/>
        <v>42361.602476851855</v>
      </c>
      <c r="T2061" s="16">
        <f t="shared" si="97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8288</v>
      </c>
      <c r="O2062" t="s">
        <v>8318</v>
      </c>
      <c r="P2062">
        <f t="shared" si="96"/>
        <v>36</v>
      </c>
      <c r="S2062" s="16">
        <f t="shared" si="98"/>
        <v>41783.642939814818</v>
      </c>
      <c r="T2062" s="16">
        <f t="shared" si="97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8288</v>
      </c>
      <c r="O2063" t="s">
        <v>8318</v>
      </c>
      <c r="P2063">
        <f t="shared" si="96"/>
        <v>154.16999999999999</v>
      </c>
      <c r="S2063" s="16">
        <f t="shared" si="98"/>
        <v>42705.764513888891</v>
      </c>
      <c r="T2063" s="16">
        <f t="shared" si="97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8288</v>
      </c>
      <c r="O2064" t="s">
        <v>8318</v>
      </c>
      <c r="P2064">
        <f t="shared" si="96"/>
        <v>566.39</v>
      </c>
      <c r="S2064" s="16">
        <f t="shared" si="98"/>
        <v>42423.3830787037</v>
      </c>
      <c r="T2064" s="16">
        <f t="shared" si="97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8288</v>
      </c>
      <c r="O2065" t="s">
        <v>8318</v>
      </c>
      <c r="P2065">
        <f t="shared" si="96"/>
        <v>120.86</v>
      </c>
      <c r="S2065" s="16">
        <f t="shared" si="98"/>
        <v>42472.73265046296</v>
      </c>
      <c r="T2065" s="16">
        <f t="shared" si="97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8288</v>
      </c>
      <c r="O2066" t="s">
        <v>8318</v>
      </c>
      <c r="P2066">
        <f t="shared" si="96"/>
        <v>86.16</v>
      </c>
      <c r="S2066" s="16">
        <f t="shared" si="98"/>
        <v>41389.364849537036</v>
      </c>
      <c r="T2066" s="16">
        <f t="shared" si="97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33">
        <v>40000</v>
      </c>
      <c r="E2067" s="3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8288</v>
      </c>
      <c r="O2067" t="s">
        <v>8318</v>
      </c>
      <c r="P2067" s="35">
        <f t="shared" si="96"/>
        <v>51.21</v>
      </c>
      <c r="S2067" s="16">
        <f t="shared" si="98"/>
        <v>41603.333668981482</v>
      </c>
      <c r="T2067" s="16">
        <f t="shared" si="97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8288</v>
      </c>
      <c r="O2068" t="s">
        <v>8318</v>
      </c>
      <c r="P2068">
        <f t="shared" si="96"/>
        <v>67.260000000000005</v>
      </c>
      <c r="S2068" s="16">
        <f t="shared" si="98"/>
        <v>41844.771793981483</v>
      </c>
      <c r="T2068" s="16">
        <f t="shared" si="97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33">
        <v>495</v>
      </c>
      <c r="E2069" s="3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8288</v>
      </c>
      <c r="O2069" t="s">
        <v>8318</v>
      </c>
      <c r="P2069" s="35">
        <f t="shared" si="96"/>
        <v>62.8</v>
      </c>
      <c r="S2069" s="16">
        <f t="shared" si="98"/>
        <v>42115.853888888887</v>
      </c>
      <c r="T2069" s="16">
        <f t="shared" si="97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8288</v>
      </c>
      <c r="O2070" t="s">
        <v>8318</v>
      </c>
      <c r="P2070">
        <f t="shared" si="96"/>
        <v>346.13</v>
      </c>
      <c r="S2070" s="16">
        <f t="shared" si="98"/>
        <v>42633.841608796298</v>
      </c>
      <c r="T2070" s="16">
        <f t="shared" si="97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8288</v>
      </c>
      <c r="O2071" t="s">
        <v>8318</v>
      </c>
      <c r="P2071">
        <f t="shared" si="96"/>
        <v>244.12</v>
      </c>
      <c r="S2071" s="16">
        <f t="shared" si="98"/>
        <v>42340.972118055557</v>
      </c>
      <c r="T2071" s="16">
        <f t="shared" si="97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8288</v>
      </c>
      <c r="O2072" t="s">
        <v>8318</v>
      </c>
      <c r="P2072">
        <f t="shared" si="96"/>
        <v>259.25</v>
      </c>
      <c r="S2072" s="16">
        <f t="shared" si="98"/>
        <v>42519.6565162037</v>
      </c>
      <c r="T2072" s="16">
        <f t="shared" si="97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8288</v>
      </c>
      <c r="O2073" t="s">
        <v>8318</v>
      </c>
      <c r="P2073">
        <f t="shared" si="96"/>
        <v>201.96</v>
      </c>
      <c r="S2073" s="16">
        <f t="shared" si="98"/>
        <v>42600.278749999998</v>
      </c>
      <c r="T2073" s="16">
        <f t="shared" si="97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8288</v>
      </c>
      <c r="O2074" t="s">
        <v>8318</v>
      </c>
      <c r="P2074">
        <f t="shared" si="96"/>
        <v>226.21</v>
      </c>
      <c r="S2074" s="16">
        <f t="shared" si="98"/>
        <v>42467.581388888888</v>
      </c>
      <c r="T2074" s="16">
        <f t="shared" si="97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8288</v>
      </c>
      <c r="O2075" t="s">
        <v>8318</v>
      </c>
      <c r="P2075">
        <f t="shared" si="96"/>
        <v>324.69</v>
      </c>
      <c r="S2075" s="16">
        <f t="shared" si="98"/>
        <v>42087.668032407411</v>
      </c>
      <c r="T2075" s="16">
        <f t="shared" si="97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8288</v>
      </c>
      <c r="O2076" t="s">
        <v>8318</v>
      </c>
      <c r="P2076">
        <f t="shared" si="96"/>
        <v>205</v>
      </c>
      <c r="S2076" s="16">
        <f t="shared" si="98"/>
        <v>42466.826180555552</v>
      </c>
      <c r="T2076" s="16">
        <f t="shared" si="97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8288</v>
      </c>
      <c r="O2077" t="s">
        <v>8318</v>
      </c>
      <c r="P2077">
        <f t="shared" si="96"/>
        <v>20.47</v>
      </c>
      <c r="S2077" s="16">
        <f t="shared" si="98"/>
        <v>41450.681574074071</v>
      </c>
      <c r="T2077" s="16">
        <f t="shared" si="97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33">
        <v>179000</v>
      </c>
      <c r="E2078" s="3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8288</v>
      </c>
      <c r="O2078" t="s">
        <v>8318</v>
      </c>
      <c r="P2078" s="35">
        <f t="shared" si="96"/>
        <v>116.35</v>
      </c>
      <c r="S2078" s="16">
        <f t="shared" si="98"/>
        <v>41803.880659722221</v>
      </c>
      <c r="T2078" s="16">
        <f t="shared" si="97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8288</v>
      </c>
      <c r="O2079" t="s">
        <v>8318</v>
      </c>
      <c r="P2079">
        <f t="shared" si="96"/>
        <v>307.2</v>
      </c>
      <c r="S2079" s="16">
        <f t="shared" si="98"/>
        <v>42103.042546296296</v>
      </c>
      <c r="T2079" s="16">
        <f t="shared" si="97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8288</v>
      </c>
      <c r="O2080" t="s">
        <v>8318</v>
      </c>
      <c r="P2080">
        <f t="shared" si="96"/>
        <v>546.69000000000005</v>
      </c>
      <c r="S2080" s="16">
        <f t="shared" si="98"/>
        <v>42692.771493055552</v>
      </c>
      <c r="T2080" s="16">
        <f t="shared" si="97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33">
        <v>10000</v>
      </c>
      <c r="E2081" s="3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8288</v>
      </c>
      <c r="O2081" t="s">
        <v>8318</v>
      </c>
      <c r="P2081" s="35">
        <f t="shared" si="96"/>
        <v>47.47</v>
      </c>
      <c r="S2081" s="16">
        <f t="shared" si="98"/>
        <v>42150.71056712963</v>
      </c>
      <c r="T2081" s="16">
        <f t="shared" si="97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8288</v>
      </c>
      <c r="O2082" t="s">
        <v>8318</v>
      </c>
      <c r="P2082">
        <f t="shared" si="96"/>
        <v>101.56</v>
      </c>
      <c r="S2082" s="16">
        <f t="shared" si="98"/>
        <v>42289.957175925927</v>
      </c>
      <c r="T2082" s="16">
        <f t="shared" si="97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8294</v>
      </c>
      <c r="O2083" t="s">
        <v>8298</v>
      </c>
      <c r="P2083">
        <f t="shared" si="96"/>
        <v>72.91</v>
      </c>
      <c r="S2083" s="16">
        <f t="shared" si="98"/>
        <v>41004.156886574077</v>
      </c>
      <c r="T2083" s="16">
        <f t="shared" si="97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8294</v>
      </c>
      <c r="O2084" t="s">
        <v>8298</v>
      </c>
      <c r="P2084">
        <f t="shared" si="96"/>
        <v>43.71</v>
      </c>
      <c r="S2084" s="16">
        <f t="shared" si="98"/>
        <v>40811.120324074072</v>
      </c>
      <c r="T2084" s="16">
        <f t="shared" si="97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8294</v>
      </c>
      <c r="O2085" t="s">
        <v>8298</v>
      </c>
      <c r="P2085">
        <f t="shared" si="96"/>
        <v>34</v>
      </c>
      <c r="S2085" s="16">
        <f t="shared" si="98"/>
        <v>41034.72216435185</v>
      </c>
      <c r="T2085" s="16">
        <f t="shared" si="97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8294</v>
      </c>
      <c r="O2086" t="s">
        <v>8298</v>
      </c>
      <c r="P2086">
        <f t="shared" si="96"/>
        <v>70.650000000000006</v>
      </c>
      <c r="S2086" s="16">
        <f t="shared" si="98"/>
        <v>41731.833124999997</v>
      </c>
      <c r="T2086" s="16">
        <f t="shared" si="97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8294</v>
      </c>
      <c r="O2087" t="s">
        <v>8298</v>
      </c>
      <c r="P2087">
        <f t="shared" si="96"/>
        <v>89.3</v>
      </c>
      <c r="S2087" s="16">
        <f t="shared" si="98"/>
        <v>41075.835497685184</v>
      </c>
      <c r="T2087" s="16">
        <f t="shared" si="97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8294</v>
      </c>
      <c r="O2088" t="s">
        <v>8298</v>
      </c>
      <c r="P2088">
        <f t="shared" si="96"/>
        <v>115.09</v>
      </c>
      <c r="S2088" s="16">
        <f t="shared" si="98"/>
        <v>40860.67050925926</v>
      </c>
      <c r="T2088" s="16">
        <f t="shared" si="97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8294</v>
      </c>
      <c r="O2089" t="s">
        <v>8298</v>
      </c>
      <c r="P2089">
        <f t="shared" si="96"/>
        <v>62.12</v>
      </c>
      <c r="S2089" s="16">
        <f t="shared" si="98"/>
        <v>40764.204375000001</v>
      </c>
      <c r="T2089" s="16">
        <f t="shared" si="97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8294</v>
      </c>
      <c r="O2090" t="s">
        <v>8298</v>
      </c>
      <c r="P2090">
        <f t="shared" si="96"/>
        <v>46.2</v>
      </c>
      <c r="S2090" s="16">
        <f t="shared" si="98"/>
        <v>40395.714722222219</v>
      </c>
      <c r="T2090" s="16">
        <f t="shared" si="97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8294</v>
      </c>
      <c r="O2091" t="s">
        <v>8298</v>
      </c>
      <c r="P2091">
        <f t="shared" si="96"/>
        <v>48.55</v>
      </c>
      <c r="S2091" s="16">
        <f t="shared" si="98"/>
        <v>41453.076319444444</v>
      </c>
      <c r="T2091" s="16">
        <f t="shared" si="97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8294</v>
      </c>
      <c r="O2092" t="s">
        <v>8298</v>
      </c>
      <c r="P2092">
        <f t="shared" si="96"/>
        <v>57.52</v>
      </c>
      <c r="S2092" s="16">
        <f t="shared" si="98"/>
        <v>41299.381423611114</v>
      </c>
      <c r="T2092" s="16">
        <f t="shared" si="97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8294</v>
      </c>
      <c r="O2093" t="s">
        <v>8298</v>
      </c>
      <c r="P2093">
        <f t="shared" si="96"/>
        <v>88.15</v>
      </c>
      <c r="S2093" s="16">
        <f t="shared" si="98"/>
        <v>40555.322662037033</v>
      </c>
      <c r="T2093" s="16">
        <f t="shared" si="97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8294</v>
      </c>
      <c r="O2094" t="s">
        <v>8298</v>
      </c>
      <c r="P2094">
        <f t="shared" si="96"/>
        <v>110.49</v>
      </c>
      <c r="S2094" s="16">
        <f t="shared" si="98"/>
        <v>40763.707546296297</v>
      </c>
      <c r="T2094" s="16">
        <f t="shared" si="97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8294</v>
      </c>
      <c r="O2095" t="s">
        <v>8298</v>
      </c>
      <c r="P2095">
        <f t="shared" si="96"/>
        <v>66.83</v>
      </c>
      <c r="S2095" s="16">
        <f t="shared" si="98"/>
        <v>41205.854537037041</v>
      </c>
      <c r="T2095" s="16">
        <f t="shared" si="97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8294</v>
      </c>
      <c r="O2096" t="s">
        <v>8298</v>
      </c>
      <c r="P2096">
        <f t="shared" si="96"/>
        <v>58.6</v>
      </c>
      <c r="S2096" s="16">
        <f t="shared" si="98"/>
        <v>40939.02002314815</v>
      </c>
      <c r="T2096" s="16">
        <f t="shared" si="97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8294</v>
      </c>
      <c r="O2097" t="s">
        <v>8298</v>
      </c>
      <c r="P2097">
        <f t="shared" si="96"/>
        <v>113.64</v>
      </c>
      <c r="S2097" s="16">
        <f t="shared" si="98"/>
        <v>40758.733483796292</v>
      </c>
      <c r="T2097" s="16">
        <f t="shared" si="97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8294</v>
      </c>
      <c r="O2098" t="s">
        <v>8298</v>
      </c>
      <c r="P2098">
        <f t="shared" si="96"/>
        <v>43.57</v>
      </c>
      <c r="S2098" s="16">
        <f t="shared" si="98"/>
        <v>41192.758506944447</v>
      </c>
      <c r="T2098" s="16">
        <f t="shared" si="97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8294</v>
      </c>
      <c r="O2099" t="s">
        <v>8298</v>
      </c>
      <c r="P2099">
        <f t="shared" si="96"/>
        <v>78.95</v>
      </c>
      <c r="S2099" s="16">
        <f t="shared" si="98"/>
        <v>40818.58489583333</v>
      </c>
      <c r="T2099" s="16">
        <f t="shared" si="97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8294</v>
      </c>
      <c r="O2100" t="s">
        <v>8298</v>
      </c>
      <c r="P2100">
        <f t="shared" si="96"/>
        <v>188.13</v>
      </c>
      <c r="S2100" s="16">
        <f t="shared" si="98"/>
        <v>40946.11383101852</v>
      </c>
      <c r="T2100" s="16">
        <f t="shared" si="97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8294</v>
      </c>
      <c r="O2101" t="s">
        <v>8298</v>
      </c>
      <c r="P2101">
        <f t="shared" si="96"/>
        <v>63.03</v>
      </c>
      <c r="S2101" s="16">
        <f t="shared" si="98"/>
        <v>42173.746342592596</v>
      </c>
      <c r="T2101" s="16">
        <f t="shared" si="97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8294</v>
      </c>
      <c r="O2102" t="s">
        <v>8298</v>
      </c>
      <c r="P2102">
        <f t="shared" si="96"/>
        <v>30.37</v>
      </c>
      <c r="S2102" s="16">
        <f t="shared" si="98"/>
        <v>41074.834965277776</v>
      </c>
      <c r="T2102" s="16">
        <f t="shared" si="97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8294</v>
      </c>
      <c r="O2103" t="s">
        <v>8298</v>
      </c>
      <c r="P2103">
        <f t="shared" si="96"/>
        <v>51.48</v>
      </c>
      <c r="S2103" s="16">
        <f t="shared" si="98"/>
        <v>40892.149467592593</v>
      </c>
      <c r="T2103" s="16">
        <f t="shared" si="97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8294</v>
      </c>
      <c r="O2104" t="s">
        <v>8298</v>
      </c>
      <c r="P2104">
        <f t="shared" si="96"/>
        <v>35.79</v>
      </c>
      <c r="S2104" s="16">
        <f t="shared" si="98"/>
        <v>40638.868611111109</v>
      </c>
      <c r="T2104" s="16">
        <f t="shared" si="97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8294</v>
      </c>
      <c r="O2105" t="s">
        <v>8298</v>
      </c>
      <c r="P2105">
        <f t="shared" si="96"/>
        <v>98.82</v>
      </c>
      <c r="S2105" s="16">
        <f t="shared" si="98"/>
        <v>41192.754942129628</v>
      </c>
      <c r="T2105" s="16">
        <f t="shared" si="97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8294</v>
      </c>
      <c r="O2106" t="s">
        <v>8298</v>
      </c>
      <c r="P2106">
        <f t="shared" si="96"/>
        <v>28</v>
      </c>
      <c r="S2106" s="16">
        <f t="shared" si="98"/>
        <v>41394.074467592596</v>
      </c>
      <c r="T2106" s="16">
        <f t="shared" si="97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8294</v>
      </c>
      <c r="O2107" t="s">
        <v>8298</v>
      </c>
      <c r="P2107">
        <f t="shared" si="96"/>
        <v>51.31</v>
      </c>
      <c r="S2107" s="16">
        <f t="shared" si="98"/>
        <v>41951.788807870369</v>
      </c>
      <c r="T2107" s="16">
        <f t="shared" si="97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8294</v>
      </c>
      <c r="O2108" t="s">
        <v>8298</v>
      </c>
      <c r="P2108">
        <f t="shared" si="96"/>
        <v>53.52</v>
      </c>
      <c r="S2108" s="16">
        <f t="shared" si="98"/>
        <v>41270.21497685185</v>
      </c>
      <c r="T2108" s="16">
        <f t="shared" si="97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8294</v>
      </c>
      <c r="O2109" t="s">
        <v>8298</v>
      </c>
      <c r="P2109">
        <f t="shared" si="96"/>
        <v>37.15</v>
      </c>
      <c r="S2109" s="16">
        <f t="shared" si="98"/>
        <v>41934.71056712963</v>
      </c>
      <c r="T2109" s="16">
        <f t="shared" si="97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8294</v>
      </c>
      <c r="O2110" t="s">
        <v>8298</v>
      </c>
      <c r="P2110">
        <f t="shared" si="96"/>
        <v>89.9</v>
      </c>
      <c r="S2110" s="16">
        <f t="shared" si="98"/>
        <v>41135.175694444442</v>
      </c>
      <c r="T2110" s="16">
        <f t="shared" si="97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8294</v>
      </c>
      <c r="O2111" t="s">
        <v>8298</v>
      </c>
      <c r="P2111">
        <f t="shared" si="96"/>
        <v>106.53</v>
      </c>
      <c r="S2111" s="16">
        <f t="shared" si="98"/>
        <v>42160.708530092597</v>
      </c>
      <c r="T2111" s="16">
        <f t="shared" si="97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8294</v>
      </c>
      <c r="O2112" t="s">
        <v>8298</v>
      </c>
      <c r="P2112">
        <f t="shared" si="96"/>
        <v>52.82</v>
      </c>
      <c r="S2112" s="16">
        <f t="shared" si="98"/>
        <v>41759.670937499999</v>
      </c>
      <c r="T2112" s="16">
        <f t="shared" si="97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8294</v>
      </c>
      <c r="O2113" t="s">
        <v>8298</v>
      </c>
      <c r="P2113">
        <f t="shared" si="96"/>
        <v>54.62</v>
      </c>
      <c r="S2113" s="16">
        <f t="shared" si="98"/>
        <v>40703.197048611109</v>
      </c>
      <c r="T2113" s="16">
        <f t="shared" si="97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8294</v>
      </c>
      <c r="O2114" t="s">
        <v>8298</v>
      </c>
      <c r="P2114">
        <f t="shared" si="96"/>
        <v>27.27</v>
      </c>
      <c r="S2114" s="16">
        <f t="shared" si="98"/>
        <v>41365.928159722222</v>
      </c>
      <c r="T2114" s="16">
        <f t="shared" si="97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8294</v>
      </c>
      <c r="O2115" t="s">
        <v>8298</v>
      </c>
      <c r="P2115">
        <f t="shared" ref="P2115:P2178" si="99">IFERROR(ROUND(E2115/L2115,2),0)</f>
        <v>68.599999999999994</v>
      </c>
      <c r="S2115" s="16">
        <f t="shared" si="98"/>
        <v>41870.86546296296</v>
      </c>
      <c r="T2115" s="16">
        <f t="shared" ref="T2115:T2178" si="100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8294</v>
      </c>
      <c r="O2116" t="s">
        <v>8298</v>
      </c>
      <c r="P2116">
        <f t="shared" si="99"/>
        <v>35.61</v>
      </c>
      <c r="S2116" s="16">
        <f t="shared" si="98"/>
        <v>40458.815625000003</v>
      </c>
      <c r="T2116" s="16">
        <f t="shared" si="100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8294</v>
      </c>
      <c r="O2117" t="s">
        <v>8298</v>
      </c>
      <c r="P2117">
        <f t="shared" si="99"/>
        <v>94.03</v>
      </c>
      <c r="S2117" s="16">
        <f t="shared" ref="S2117:S2180" si="101">(((J2117/60)/60)/24)+DATE(1970,1,1)</f>
        <v>40564.081030092595</v>
      </c>
      <c r="T2117" s="16">
        <f t="shared" si="100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8294</v>
      </c>
      <c r="O2118" t="s">
        <v>8298</v>
      </c>
      <c r="P2118">
        <f t="shared" si="99"/>
        <v>526.46</v>
      </c>
      <c r="S2118" s="16">
        <f t="shared" si="101"/>
        <v>41136.777812500004</v>
      </c>
      <c r="T2118" s="16">
        <f t="shared" si="100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8294</v>
      </c>
      <c r="O2119" t="s">
        <v>8298</v>
      </c>
      <c r="P2119">
        <f t="shared" si="99"/>
        <v>50.66</v>
      </c>
      <c r="S2119" s="16">
        <f t="shared" si="101"/>
        <v>42290.059594907405</v>
      </c>
      <c r="T2119" s="16">
        <f t="shared" si="100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8294</v>
      </c>
      <c r="O2120" t="s">
        <v>8298</v>
      </c>
      <c r="P2120">
        <f t="shared" si="99"/>
        <v>79.180000000000007</v>
      </c>
      <c r="S2120" s="16">
        <f t="shared" si="101"/>
        <v>40718.839537037034</v>
      </c>
      <c r="T2120" s="16">
        <f t="shared" si="100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8294</v>
      </c>
      <c r="O2121" t="s">
        <v>8298</v>
      </c>
      <c r="P2121">
        <f t="shared" si="99"/>
        <v>91.59</v>
      </c>
      <c r="S2121" s="16">
        <f t="shared" si="101"/>
        <v>41107.130150462966</v>
      </c>
      <c r="T2121" s="16">
        <f t="shared" si="100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8294</v>
      </c>
      <c r="O2122" t="s">
        <v>8298</v>
      </c>
      <c r="P2122">
        <f t="shared" si="99"/>
        <v>116.96</v>
      </c>
      <c r="S2122" s="16">
        <f t="shared" si="101"/>
        <v>41591.964537037034</v>
      </c>
      <c r="T2122" s="16">
        <f t="shared" si="100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8302</v>
      </c>
      <c r="O2123" t="s">
        <v>8303</v>
      </c>
      <c r="P2123">
        <f t="shared" si="99"/>
        <v>28.4</v>
      </c>
      <c r="S2123" s="16">
        <f t="shared" si="101"/>
        <v>42716.7424537037</v>
      </c>
      <c r="T2123" s="16">
        <f t="shared" si="100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8302</v>
      </c>
      <c r="O2124" t="s">
        <v>8303</v>
      </c>
      <c r="P2124">
        <f t="shared" si="99"/>
        <v>103.33</v>
      </c>
      <c r="S2124" s="16">
        <f t="shared" si="101"/>
        <v>42712.300567129627</v>
      </c>
      <c r="T2124" s="16">
        <f t="shared" si="100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8302</v>
      </c>
      <c r="O2125" t="s">
        <v>8303</v>
      </c>
      <c r="P2125">
        <f t="shared" si="99"/>
        <v>10</v>
      </c>
      <c r="S2125" s="16">
        <f t="shared" si="101"/>
        <v>40198.424849537041</v>
      </c>
      <c r="T2125" s="16">
        <f t="shared" si="100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8302</v>
      </c>
      <c r="O2126" t="s">
        <v>8303</v>
      </c>
      <c r="P2126">
        <f t="shared" si="99"/>
        <v>23</v>
      </c>
      <c r="S2126" s="16">
        <f t="shared" si="101"/>
        <v>40464.028182870366</v>
      </c>
      <c r="T2126" s="16">
        <f t="shared" si="100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8302</v>
      </c>
      <c r="O2127" t="s">
        <v>8303</v>
      </c>
      <c r="P2127">
        <f t="shared" si="99"/>
        <v>31.56</v>
      </c>
      <c r="S2127" s="16">
        <f t="shared" si="101"/>
        <v>42191.023530092592</v>
      </c>
      <c r="T2127" s="16">
        <f t="shared" si="100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8302</v>
      </c>
      <c r="O2128" t="s">
        <v>8303</v>
      </c>
      <c r="P2128">
        <f t="shared" si="99"/>
        <v>5</v>
      </c>
      <c r="S2128" s="16">
        <f t="shared" si="101"/>
        <v>41951.973229166666</v>
      </c>
      <c r="T2128" s="16">
        <f t="shared" si="100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33">
        <v>28000</v>
      </c>
      <c r="E2129" s="3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8302</v>
      </c>
      <c r="O2129" t="s">
        <v>8303</v>
      </c>
      <c r="P2129" s="35">
        <f t="shared" si="99"/>
        <v>34.22</v>
      </c>
      <c r="S2129" s="16">
        <f t="shared" si="101"/>
        <v>42045.50535879629</v>
      </c>
      <c r="T2129" s="16">
        <f t="shared" si="100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8302</v>
      </c>
      <c r="O2130" t="s">
        <v>8303</v>
      </c>
      <c r="P2130">
        <f t="shared" si="99"/>
        <v>25</v>
      </c>
      <c r="S2130" s="16">
        <f t="shared" si="101"/>
        <v>41843.772789351853</v>
      </c>
      <c r="T2130" s="16">
        <f t="shared" si="100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8302</v>
      </c>
      <c r="O2131" t="s">
        <v>8303</v>
      </c>
      <c r="P2131">
        <f t="shared" si="99"/>
        <v>19.670000000000002</v>
      </c>
      <c r="S2131" s="16">
        <f t="shared" si="101"/>
        <v>42409.024305555555</v>
      </c>
      <c r="T2131" s="16">
        <f t="shared" si="100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8302</v>
      </c>
      <c r="O2132" t="s">
        <v>8303</v>
      </c>
      <c r="P2132">
        <f t="shared" si="99"/>
        <v>21.25</v>
      </c>
      <c r="S2132" s="16">
        <f t="shared" si="101"/>
        <v>41832.086377314816</v>
      </c>
      <c r="T2132" s="16">
        <f t="shared" si="100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8302</v>
      </c>
      <c r="O2133" t="s">
        <v>8303</v>
      </c>
      <c r="P2133">
        <f t="shared" si="99"/>
        <v>8.33</v>
      </c>
      <c r="S2133" s="16">
        <f t="shared" si="101"/>
        <v>42167.207071759258</v>
      </c>
      <c r="T2133" s="16">
        <f t="shared" si="100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8302</v>
      </c>
      <c r="O2134" t="s">
        <v>8303</v>
      </c>
      <c r="P2134">
        <f t="shared" si="99"/>
        <v>21.34</v>
      </c>
      <c r="S2134" s="16">
        <f t="shared" si="101"/>
        <v>41643.487175925926</v>
      </c>
      <c r="T2134" s="16">
        <f t="shared" si="100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8302</v>
      </c>
      <c r="O2135" t="s">
        <v>8303</v>
      </c>
      <c r="P2135">
        <f t="shared" si="99"/>
        <v>5.33</v>
      </c>
      <c r="S2135" s="16">
        <f t="shared" si="101"/>
        <v>40619.097210648149</v>
      </c>
      <c r="T2135" s="16">
        <f t="shared" si="100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8302</v>
      </c>
      <c r="O2136" t="s">
        <v>8303</v>
      </c>
      <c r="P2136">
        <f t="shared" si="99"/>
        <v>34.67</v>
      </c>
      <c r="S2136" s="16">
        <f t="shared" si="101"/>
        <v>41361.886469907404</v>
      </c>
      <c r="T2136" s="16">
        <f t="shared" si="100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8302</v>
      </c>
      <c r="O2137" t="s">
        <v>8303</v>
      </c>
      <c r="P2137">
        <f t="shared" si="99"/>
        <v>21.73</v>
      </c>
      <c r="S2137" s="16">
        <f t="shared" si="101"/>
        <v>41156.963344907403</v>
      </c>
      <c r="T2137" s="16">
        <f t="shared" si="100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8302</v>
      </c>
      <c r="O2138" t="s">
        <v>8303</v>
      </c>
      <c r="P2138">
        <f t="shared" si="99"/>
        <v>11.92</v>
      </c>
      <c r="S2138" s="16">
        <f t="shared" si="101"/>
        <v>41536.509097222224</v>
      </c>
      <c r="T2138" s="16">
        <f t="shared" si="100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8302</v>
      </c>
      <c r="O2139" t="s">
        <v>8303</v>
      </c>
      <c r="P2139">
        <f t="shared" si="99"/>
        <v>26.6</v>
      </c>
      <c r="S2139" s="16">
        <f t="shared" si="101"/>
        <v>41948.771168981482</v>
      </c>
      <c r="T2139" s="16">
        <f t="shared" si="100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33">
        <v>1000</v>
      </c>
      <c r="E2140" s="3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8302</v>
      </c>
      <c r="O2140" t="s">
        <v>8303</v>
      </c>
      <c r="P2140" s="35">
        <f t="shared" si="99"/>
        <v>10.67</v>
      </c>
      <c r="S2140" s="16">
        <f t="shared" si="101"/>
        <v>41557.013182870374</v>
      </c>
      <c r="T2140" s="16">
        <f t="shared" si="100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8302</v>
      </c>
      <c r="O2141" t="s">
        <v>8303</v>
      </c>
      <c r="P2141">
        <f t="shared" si="99"/>
        <v>29.04</v>
      </c>
      <c r="S2141" s="16">
        <f t="shared" si="101"/>
        <v>42647.750092592592</v>
      </c>
      <c r="T2141" s="16">
        <f t="shared" si="100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8302</v>
      </c>
      <c r="O2142" t="s">
        <v>8303</v>
      </c>
      <c r="P2142">
        <f t="shared" si="99"/>
        <v>50.91</v>
      </c>
      <c r="S2142" s="16">
        <f t="shared" si="101"/>
        <v>41255.833611111113</v>
      </c>
      <c r="T2142" s="16">
        <f t="shared" si="100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8302</v>
      </c>
      <c r="O2143" t="s">
        <v>8303</v>
      </c>
      <c r="P2143">
        <f t="shared" si="99"/>
        <v>0</v>
      </c>
      <c r="S2143" s="16">
        <f t="shared" si="101"/>
        <v>41927.235636574071</v>
      </c>
      <c r="T2143" s="16">
        <f t="shared" si="100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8302</v>
      </c>
      <c r="O2144" t="s">
        <v>8303</v>
      </c>
      <c r="P2144">
        <f t="shared" si="99"/>
        <v>50.08</v>
      </c>
      <c r="S2144" s="16">
        <f t="shared" si="101"/>
        <v>42340.701504629629</v>
      </c>
      <c r="T2144" s="16">
        <f t="shared" si="100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8302</v>
      </c>
      <c r="O2145" t="s">
        <v>8303</v>
      </c>
      <c r="P2145">
        <f t="shared" si="99"/>
        <v>45</v>
      </c>
      <c r="S2145" s="16">
        <f t="shared" si="101"/>
        <v>40332.886712962965</v>
      </c>
      <c r="T2145" s="16">
        <f t="shared" si="100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8302</v>
      </c>
      <c r="O2146" t="s">
        <v>8303</v>
      </c>
      <c r="P2146">
        <f t="shared" si="99"/>
        <v>25.29</v>
      </c>
      <c r="S2146" s="16">
        <f t="shared" si="101"/>
        <v>41499.546759259261</v>
      </c>
      <c r="T2146" s="16">
        <f t="shared" si="100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8302</v>
      </c>
      <c r="O2147" t="s">
        <v>8303</v>
      </c>
      <c r="P2147">
        <f t="shared" si="99"/>
        <v>51.29</v>
      </c>
      <c r="S2147" s="16">
        <f t="shared" si="101"/>
        <v>41575.237430555557</v>
      </c>
      <c r="T2147" s="16">
        <f t="shared" si="100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8302</v>
      </c>
      <c r="O2148" t="s">
        <v>8303</v>
      </c>
      <c r="P2148">
        <f t="shared" si="99"/>
        <v>1</v>
      </c>
      <c r="S2148" s="16">
        <f t="shared" si="101"/>
        <v>42397.679513888885</v>
      </c>
      <c r="T2148" s="16">
        <f t="shared" si="100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8302</v>
      </c>
      <c r="O2149" t="s">
        <v>8303</v>
      </c>
      <c r="P2149">
        <f t="shared" si="99"/>
        <v>49.38</v>
      </c>
      <c r="S2149" s="16">
        <f t="shared" si="101"/>
        <v>41927.295694444445</v>
      </c>
      <c r="T2149" s="16">
        <f t="shared" si="100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33">
        <v>100</v>
      </c>
      <c r="E2150" s="3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8302</v>
      </c>
      <c r="O2150" t="s">
        <v>8303</v>
      </c>
      <c r="P2150" s="35">
        <f t="shared" si="99"/>
        <v>1</v>
      </c>
      <c r="S2150" s="16">
        <f t="shared" si="101"/>
        <v>42066.733587962968</v>
      </c>
      <c r="T2150" s="16">
        <f t="shared" si="100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8302</v>
      </c>
      <c r="O2151" t="s">
        <v>8303</v>
      </c>
      <c r="P2151">
        <f t="shared" si="99"/>
        <v>0</v>
      </c>
      <c r="S2151" s="16">
        <f t="shared" si="101"/>
        <v>40355.024953703702</v>
      </c>
      <c r="T2151" s="16">
        <f t="shared" si="100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8302</v>
      </c>
      <c r="O2152" t="s">
        <v>8303</v>
      </c>
      <c r="P2152">
        <f t="shared" si="99"/>
        <v>101.25</v>
      </c>
      <c r="S2152" s="16">
        <f t="shared" si="101"/>
        <v>42534.284710648149</v>
      </c>
      <c r="T2152" s="16">
        <f t="shared" si="100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8302</v>
      </c>
      <c r="O2153" t="s">
        <v>8303</v>
      </c>
      <c r="P2153">
        <f t="shared" si="99"/>
        <v>19.670000000000002</v>
      </c>
      <c r="S2153" s="16">
        <f t="shared" si="101"/>
        <v>42520.847384259265</v>
      </c>
      <c r="T2153" s="16">
        <f t="shared" si="100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8302</v>
      </c>
      <c r="O2154" t="s">
        <v>8303</v>
      </c>
      <c r="P2154">
        <f t="shared" si="99"/>
        <v>12.5</v>
      </c>
      <c r="S2154" s="16">
        <f t="shared" si="101"/>
        <v>41683.832280092596</v>
      </c>
      <c r="T2154" s="16">
        <f t="shared" si="100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8302</v>
      </c>
      <c r="O2155" t="s">
        <v>8303</v>
      </c>
      <c r="P2155">
        <f t="shared" si="99"/>
        <v>8.5</v>
      </c>
      <c r="S2155" s="16">
        <f t="shared" si="101"/>
        <v>41974.911087962959</v>
      </c>
      <c r="T2155" s="16">
        <f t="shared" si="100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8302</v>
      </c>
      <c r="O2156" t="s">
        <v>8303</v>
      </c>
      <c r="P2156">
        <f t="shared" si="99"/>
        <v>1</v>
      </c>
      <c r="S2156" s="16">
        <f t="shared" si="101"/>
        <v>41647.632256944446</v>
      </c>
      <c r="T2156" s="16">
        <f t="shared" si="100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33">
        <v>5000</v>
      </c>
      <c r="E2157" s="3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8302</v>
      </c>
      <c r="O2157" t="s">
        <v>8303</v>
      </c>
      <c r="P2157" s="35">
        <f t="shared" si="99"/>
        <v>23</v>
      </c>
      <c r="S2157" s="16">
        <f t="shared" si="101"/>
        <v>42430.747511574074</v>
      </c>
      <c r="T2157" s="16">
        <f t="shared" si="100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8302</v>
      </c>
      <c r="O2158" t="s">
        <v>8303</v>
      </c>
      <c r="P2158">
        <f t="shared" si="99"/>
        <v>17.989999999999998</v>
      </c>
      <c r="S2158" s="16">
        <f t="shared" si="101"/>
        <v>41488.85423611111</v>
      </c>
      <c r="T2158" s="16">
        <f t="shared" si="100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8302</v>
      </c>
      <c r="O2159" t="s">
        <v>8303</v>
      </c>
      <c r="P2159">
        <f t="shared" si="99"/>
        <v>370.95</v>
      </c>
      <c r="S2159" s="16">
        <f t="shared" si="101"/>
        <v>42694.98128472222</v>
      </c>
      <c r="T2159" s="16">
        <f t="shared" si="100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8302</v>
      </c>
      <c r="O2160" t="s">
        <v>8303</v>
      </c>
      <c r="P2160">
        <f t="shared" si="99"/>
        <v>63.57</v>
      </c>
      <c r="S2160" s="16">
        <f t="shared" si="101"/>
        <v>41264.853865740741</v>
      </c>
      <c r="T2160" s="16">
        <f t="shared" si="100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8302</v>
      </c>
      <c r="O2161" t="s">
        <v>8303</v>
      </c>
      <c r="P2161">
        <f t="shared" si="99"/>
        <v>13</v>
      </c>
      <c r="S2161" s="16">
        <f t="shared" si="101"/>
        <v>40710.731180555551</v>
      </c>
      <c r="T2161" s="16">
        <f t="shared" si="100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8302</v>
      </c>
      <c r="O2162" t="s">
        <v>8303</v>
      </c>
      <c r="P2162">
        <f t="shared" si="99"/>
        <v>5.31</v>
      </c>
      <c r="S2162" s="16">
        <f t="shared" si="101"/>
        <v>41018.711863425924</v>
      </c>
      <c r="T2162" s="16">
        <f t="shared" si="100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8294</v>
      </c>
      <c r="O2163" t="s">
        <v>8295</v>
      </c>
      <c r="P2163">
        <f t="shared" si="99"/>
        <v>35.619999999999997</v>
      </c>
      <c r="S2163" s="16">
        <f t="shared" si="101"/>
        <v>42240.852534722217</v>
      </c>
      <c r="T2163" s="16">
        <f t="shared" si="100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8294</v>
      </c>
      <c r="O2164" t="s">
        <v>8295</v>
      </c>
      <c r="P2164">
        <f t="shared" si="99"/>
        <v>87.1</v>
      </c>
      <c r="S2164" s="16">
        <f t="shared" si="101"/>
        <v>41813.766099537039</v>
      </c>
      <c r="T2164" s="16">
        <f t="shared" si="100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8294</v>
      </c>
      <c r="O2165" t="s">
        <v>8295</v>
      </c>
      <c r="P2165">
        <f t="shared" si="99"/>
        <v>75.11</v>
      </c>
      <c r="S2165" s="16">
        <f t="shared" si="101"/>
        <v>42111.899537037039</v>
      </c>
      <c r="T2165" s="16">
        <f t="shared" si="100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8294</v>
      </c>
      <c r="O2166" t="s">
        <v>8295</v>
      </c>
      <c r="P2166">
        <f t="shared" si="99"/>
        <v>68.010000000000005</v>
      </c>
      <c r="S2166" s="16">
        <f t="shared" si="101"/>
        <v>42515.71775462963</v>
      </c>
      <c r="T2166" s="16">
        <f t="shared" si="100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8294</v>
      </c>
      <c r="O2167" t="s">
        <v>8295</v>
      </c>
      <c r="P2167">
        <f t="shared" si="99"/>
        <v>29.62</v>
      </c>
      <c r="S2167" s="16">
        <f t="shared" si="101"/>
        <v>42438.667071759264</v>
      </c>
      <c r="T2167" s="16">
        <f t="shared" si="100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8294</v>
      </c>
      <c r="O2168" t="s">
        <v>8295</v>
      </c>
      <c r="P2168">
        <f t="shared" si="99"/>
        <v>91.63</v>
      </c>
      <c r="S2168" s="16">
        <f t="shared" si="101"/>
        <v>41933.838171296295</v>
      </c>
      <c r="T2168" s="16">
        <f t="shared" si="100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8294</v>
      </c>
      <c r="O2169" t="s">
        <v>8295</v>
      </c>
      <c r="P2169">
        <f t="shared" si="99"/>
        <v>22.5</v>
      </c>
      <c r="S2169" s="16">
        <f t="shared" si="101"/>
        <v>41153.066400462965</v>
      </c>
      <c r="T2169" s="16">
        <f t="shared" si="100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8294</v>
      </c>
      <c r="O2170" t="s">
        <v>8295</v>
      </c>
      <c r="P2170">
        <f t="shared" si="99"/>
        <v>64.37</v>
      </c>
      <c r="S2170" s="16">
        <f t="shared" si="101"/>
        <v>42745.600243055553</v>
      </c>
      <c r="T2170" s="16">
        <f t="shared" si="100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8294</v>
      </c>
      <c r="O2171" t="s">
        <v>8295</v>
      </c>
      <c r="P2171">
        <f t="shared" si="99"/>
        <v>21.86</v>
      </c>
      <c r="S2171" s="16">
        <f t="shared" si="101"/>
        <v>42793.700821759259</v>
      </c>
      <c r="T2171" s="16">
        <f t="shared" si="100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8294</v>
      </c>
      <c r="O2172" t="s">
        <v>8295</v>
      </c>
      <c r="P2172">
        <f t="shared" si="99"/>
        <v>33.32</v>
      </c>
      <c r="S2172" s="16">
        <f t="shared" si="101"/>
        <v>42198.750254629631</v>
      </c>
      <c r="T2172" s="16">
        <f t="shared" si="100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8294</v>
      </c>
      <c r="O2173" t="s">
        <v>8295</v>
      </c>
      <c r="P2173">
        <f t="shared" si="99"/>
        <v>90.28</v>
      </c>
      <c r="S2173" s="16">
        <f t="shared" si="101"/>
        <v>42141.95711805555</v>
      </c>
      <c r="T2173" s="16">
        <f t="shared" si="100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8294</v>
      </c>
      <c r="O2174" t="s">
        <v>8295</v>
      </c>
      <c r="P2174">
        <f t="shared" si="99"/>
        <v>76.92</v>
      </c>
      <c r="S2174" s="16">
        <f t="shared" si="101"/>
        <v>42082.580092592587</v>
      </c>
      <c r="T2174" s="16">
        <f t="shared" si="100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8294</v>
      </c>
      <c r="O2175" t="s">
        <v>8295</v>
      </c>
      <c r="P2175">
        <f t="shared" si="99"/>
        <v>59.23</v>
      </c>
      <c r="S2175" s="16">
        <f t="shared" si="101"/>
        <v>41495.692627314813</v>
      </c>
      <c r="T2175" s="16">
        <f t="shared" si="100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33">
        <v>4000</v>
      </c>
      <c r="E2176" s="3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8294</v>
      </c>
      <c r="O2176" t="s">
        <v>8295</v>
      </c>
      <c r="P2176" s="35">
        <f t="shared" si="99"/>
        <v>65.38</v>
      </c>
      <c r="S2176" s="16">
        <f t="shared" si="101"/>
        <v>42465.542905092589</v>
      </c>
      <c r="T2176" s="16">
        <f t="shared" si="100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8294</v>
      </c>
      <c r="O2177" t="s">
        <v>8295</v>
      </c>
      <c r="P2177">
        <f t="shared" si="99"/>
        <v>67.31</v>
      </c>
      <c r="S2177" s="16">
        <f t="shared" si="101"/>
        <v>42565.009097222224</v>
      </c>
      <c r="T2177" s="16">
        <f t="shared" si="100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8294</v>
      </c>
      <c r="O2178" t="s">
        <v>8295</v>
      </c>
      <c r="P2178">
        <f t="shared" si="99"/>
        <v>88.75</v>
      </c>
      <c r="S2178" s="16">
        <f t="shared" si="101"/>
        <v>42096.633206018523</v>
      </c>
      <c r="T2178" s="16">
        <f t="shared" si="100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8294</v>
      </c>
      <c r="O2179" t="s">
        <v>8295</v>
      </c>
      <c r="P2179">
        <f t="shared" ref="P2179:P2242" si="102">IFERROR(ROUND(E2179/L2179,2),0)</f>
        <v>65.87</v>
      </c>
      <c r="S2179" s="16">
        <f t="shared" si="101"/>
        <v>42502.250775462962</v>
      </c>
      <c r="T2179" s="16">
        <f t="shared" ref="T2179:T2242" si="103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8294</v>
      </c>
      <c r="O2180" t="s">
        <v>8295</v>
      </c>
      <c r="P2180">
        <f t="shared" si="102"/>
        <v>40.35</v>
      </c>
      <c r="S2180" s="16">
        <f t="shared" si="101"/>
        <v>42723.63653935185</v>
      </c>
      <c r="T2180" s="16">
        <f t="shared" si="103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8294</v>
      </c>
      <c r="O2181" t="s">
        <v>8295</v>
      </c>
      <c r="P2181">
        <f t="shared" si="102"/>
        <v>76.86</v>
      </c>
      <c r="S2181" s="16">
        <f t="shared" ref="S2181:S2244" si="104">(((J2181/60)/60)/24)+DATE(1970,1,1)</f>
        <v>42075.171203703707</v>
      </c>
      <c r="T2181" s="16">
        <f t="shared" si="103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8294</v>
      </c>
      <c r="O2182" t="s">
        <v>8295</v>
      </c>
      <c r="P2182">
        <f t="shared" si="102"/>
        <v>68.709999999999994</v>
      </c>
      <c r="S2182" s="16">
        <f t="shared" si="104"/>
        <v>42279.669768518521</v>
      </c>
      <c r="T2182" s="16">
        <f t="shared" si="103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8302</v>
      </c>
      <c r="O2183" t="s">
        <v>8320</v>
      </c>
      <c r="P2183">
        <f t="shared" si="102"/>
        <v>57.77</v>
      </c>
      <c r="S2183" s="16">
        <f t="shared" si="104"/>
        <v>42773.005243055552</v>
      </c>
      <c r="T2183" s="16">
        <f t="shared" si="103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8302</v>
      </c>
      <c r="O2184" t="s">
        <v>8320</v>
      </c>
      <c r="P2184">
        <f t="shared" si="102"/>
        <v>44.17</v>
      </c>
      <c r="S2184" s="16">
        <f t="shared" si="104"/>
        <v>41879.900752314818</v>
      </c>
      <c r="T2184" s="16">
        <f t="shared" si="103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8302</v>
      </c>
      <c r="O2185" t="s">
        <v>8320</v>
      </c>
      <c r="P2185">
        <f t="shared" si="102"/>
        <v>31.57</v>
      </c>
      <c r="S2185" s="16">
        <f t="shared" si="104"/>
        <v>42745.365474537044</v>
      </c>
      <c r="T2185" s="16">
        <f t="shared" si="103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8302</v>
      </c>
      <c r="O2186" t="s">
        <v>8320</v>
      </c>
      <c r="P2186">
        <f t="shared" si="102"/>
        <v>107.05</v>
      </c>
      <c r="S2186" s="16">
        <f t="shared" si="104"/>
        <v>42380.690289351856</v>
      </c>
      <c r="T2186" s="16">
        <f t="shared" si="103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33">
        <v>5000</v>
      </c>
      <c r="E2187" s="3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8302</v>
      </c>
      <c r="O2187" t="s">
        <v>8320</v>
      </c>
      <c r="P2187" s="35">
        <f t="shared" si="102"/>
        <v>149.03</v>
      </c>
      <c r="S2187" s="16">
        <f t="shared" si="104"/>
        <v>41319.349988425929</v>
      </c>
      <c r="T2187" s="16">
        <f t="shared" si="103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8302</v>
      </c>
      <c r="O2188" t="s">
        <v>8320</v>
      </c>
      <c r="P2188">
        <f t="shared" si="102"/>
        <v>55.96</v>
      </c>
      <c r="S2188" s="16">
        <f t="shared" si="104"/>
        <v>42583.615081018521</v>
      </c>
      <c r="T2188" s="16">
        <f t="shared" si="103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8302</v>
      </c>
      <c r="O2189" t="s">
        <v>8320</v>
      </c>
      <c r="P2189">
        <f t="shared" si="102"/>
        <v>56.97</v>
      </c>
      <c r="S2189" s="16">
        <f t="shared" si="104"/>
        <v>42068.209097222221</v>
      </c>
      <c r="T2189" s="16">
        <f t="shared" si="103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8302</v>
      </c>
      <c r="O2190" t="s">
        <v>8320</v>
      </c>
      <c r="P2190">
        <f t="shared" si="102"/>
        <v>44.06</v>
      </c>
      <c r="S2190" s="16">
        <f t="shared" si="104"/>
        <v>42633.586122685185</v>
      </c>
      <c r="T2190" s="16">
        <f t="shared" si="103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33">
        <v>1200</v>
      </c>
      <c r="E2191" s="3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8302</v>
      </c>
      <c r="O2191" t="s">
        <v>8320</v>
      </c>
      <c r="P2191" s="35">
        <f t="shared" si="102"/>
        <v>68.63</v>
      </c>
      <c r="S2191" s="16">
        <f t="shared" si="104"/>
        <v>42467.788194444445</v>
      </c>
      <c r="T2191" s="16">
        <f t="shared" si="103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8302</v>
      </c>
      <c r="O2192" t="s">
        <v>8320</v>
      </c>
      <c r="P2192">
        <f t="shared" si="102"/>
        <v>65.319999999999993</v>
      </c>
      <c r="S2192" s="16">
        <f t="shared" si="104"/>
        <v>42417.625046296293</v>
      </c>
      <c r="T2192" s="16">
        <f t="shared" si="103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33">
        <v>750</v>
      </c>
      <c r="E2193" s="3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8302</v>
      </c>
      <c r="O2193" t="s">
        <v>8320</v>
      </c>
      <c r="P2193" s="35">
        <f t="shared" si="102"/>
        <v>35.92</v>
      </c>
      <c r="S2193" s="16">
        <f t="shared" si="104"/>
        <v>42768.833645833336</v>
      </c>
      <c r="T2193" s="16">
        <f t="shared" si="103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33">
        <v>12000</v>
      </c>
      <c r="E2194" s="3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8302</v>
      </c>
      <c r="O2194" t="s">
        <v>8320</v>
      </c>
      <c r="P2194" s="35">
        <f t="shared" si="102"/>
        <v>40.07</v>
      </c>
      <c r="S2194" s="16">
        <f t="shared" si="104"/>
        <v>42691.8512037037</v>
      </c>
      <c r="T2194" s="16">
        <f t="shared" si="103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8302</v>
      </c>
      <c r="O2195" t="s">
        <v>8320</v>
      </c>
      <c r="P2195">
        <f t="shared" si="102"/>
        <v>75.650000000000006</v>
      </c>
      <c r="S2195" s="16">
        <f t="shared" si="104"/>
        <v>42664.405925925923</v>
      </c>
      <c r="T2195" s="16">
        <f t="shared" si="103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8302</v>
      </c>
      <c r="O2196" t="s">
        <v>8320</v>
      </c>
      <c r="P2196">
        <f t="shared" si="102"/>
        <v>61.2</v>
      </c>
      <c r="S2196" s="16">
        <f t="shared" si="104"/>
        <v>42425.757986111115</v>
      </c>
      <c r="T2196" s="16">
        <f t="shared" si="103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8302</v>
      </c>
      <c r="O2197" t="s">
        <v>8320</v>
      </c>
      <c r="P2197">
        <f t="shared" si="102"/>
        <v>48.13</v>
      </c>
      <c r="S2197" s="16">
        <f t="shared" si="104"/>
        <v>42197.771990740745</v>
      </c>
      <c r="T2197" s="16">
        <f t="shared" si="103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8302</v>
      </c>
      <c r="O2198" t="s">
        <v>8320</v>
      </c>
      <c r="P2198">
        <f t="shared" si="102"/>
        <v>68.11</v>
      </c>
      <c r="S2198" s="16">
        <f t="shared" si="104"/>
        <v>42675.487291666665</v>
      </c>
      <c r="T2198" s="16">
        <f t="shared" si="103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8302</v>
      </c>
      <c r="O2199" t="s">
        <v>8320</v>
      </c>
      <c r="P2199">
        <f t="shared" si="102"/>
        <v>65.89</v>
      </c>
      <c r="S2199" s="16">
        <f t="shared" si="104"/>
        <v>42033.584016203706</v>
      </c>
      <c r="T2199" s="16">
        <f t="shared" si="103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8302</v>
      </c>
      <c r="O2200" t="s">
        <v>8320</v>
      </c>
      <c r="P2200">
        <f t="shared" si="102"/>
        <v>81.650000000000006</v>
      </c>
      <c r="S2200" s="16">
        <f t="shared" si="104"/>
        <v>42292.513888888891</v>
      </c>
      <c r="T2200" s="16">
        <f t="shared" si="103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8302</v>
      </c>
      <c r="O2201" t="s">
        <v>8320</v>
      </c>
      <c r="P2201">
        <f t="shared" si="102"/>
        <v>52.7</v>
      </c>
      <c r="S2201" s="16">
        <f t="shared" si="104"/>
        <v>42262.416643518518</v>
      </c>
      <c r="T2201" s="16">
        <f t="shared" si="103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33">
        <v>2000</v>
      </c>
      <c r="E2202" s="3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8302</v>
      </c>
      <c r="O2202" t="s">
        <v>8320</v>
      </c>
      <c r="P2202" s="35">
        <f t="shared" si="102"/>
        <v>41.23</v>
      </c>
      <c r="S2202" s="16">
        <f t="shared" si="104"/>
        <v>42163.625787037032</v>
      </c>
      <c r="T2202" s="16">
        <f t="shared" si="103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33">
        <v>110</v>
      </c>
      <c r="E2203" s="3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8294</v>
      </c>
      <c r="O2203" t="s">
        <v>8299</v>
      </c>
      <c r="P2203" s="35">
        <f t="shared" si="102"/>
        <v>15.04</v>
      </c>
      <c r="S2203" s="16">
        <f t="shared" si="104"/>
        <v>41276.846817129634</v>
      </c>
      <c r="T2203" s="16">
        <f t="shared" si="103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8294</v>
      </c>
      <c r="O2204" t="s">
        <v>8299</v>
      </c>
      <c r="P2204">
        <f t="shared" si="102"/>
        <v>39.07</v>
      </c>
      <c r="S2204" s="16">
        <f t="shared" si="104"/>
        <v>41184.849166666667</v>
      </c>
      <c r="T2204" s="16">
        <f t="shared" si="103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8294</v>
      </c>
      <c r="O2205" t="s">
        <v>8299</v>
      </c>
      <c r="P2205">
        <f t="shared" si="102"/>
        <v>43.82</v>
      </c>
      <c r="S2205" s="16">
        <f t="shared" si="104"/>
        <v>42241.85974537037</v>
      </c>
      <c r="T2205" s="16">
        <f t="shared" si="103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8294</v>
      </c>
      <c r="O2206" t="s">
        <v>8299</v>
      </c>
      <c r="P2206">
        <f t="shared" si="102"/>
        <v>27.3</v>
      </c>
      <c r="S2206" s="16">
        <f t="shared" si="104"/>
        <v>41312.311562499999</v>
      </c>
      <c r="T2206" s="16">
        <f t="shared" si="103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8294</v>
      </c>
      <c r="O2207" t="s">
        <v>8299</v>
      </c>
      <c r="P2207">
        <f t="shared" si="102"/>
        <v>42.22</v>
      </c>
      <c r="S2207" s="16">
        <f t="shared" si="104"/>
        <v>41031.82163194444</v>
      </c>
      <c r="T2207" s="16">
        <f t="shared" si="103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8294</v>
      </c>
      <c r="O2208" t="s">
        <v>8299</v>
      </c>
      <c r="P2208">
        <f t="shared" si="102"/>
        <v>33.24</v>
      </c>
      <c r="S2208" s="16">
        <f t="shared" si="104"/>
        <v>40997.257222222222</v>
      </c>
      <c r="T2208" s="16">
        <f t="shared" si="103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8294</v>
      </c>
      <c r="O2209" t="s">
        <v>8299</v>
      </c>
      <c r="P2209">
        <f t="shared" si="102"/>
        <v>285.70999999999998</v>
      </c>
      <c r="S2209" s="16">
        <f t="shared" si="104"/>
        <v>41564.194131944445</v>
      </c>
      <c r="T2209" s="16">
        <f t="shared" si="103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8294</v>
      </c>
      <c r="O2210" t="s">
        <v>8299</v>
      </c>
      <c r="P2210">
        <f t="shared" si="102"/>
        <v>42.33</v>
      </c>
      <c r="S2210" s="16">
        <f t="shared" si="104"/>
        <v>40946.882245370369</v>
      </c>
      <c r="T2210" s="16">
        <f t="shared" si="103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33">
        <v>500</v>
      </c>
      <c r="E2211" s="3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8294</v>
      </c>
      <c r="O2211" t="s">
        <v>8299</v>
      </c>
      <c r="P2211" s="35">
        <f t="shared" si="102"/>
        <v>50.27</v>
      </c>
      <c r="S2211" s="16">
        <f t="shared" si="104"/>
        <v>41732.479675925926</v>
      </c>
      <c r="T2211" s="16">
        <f t="shared" si="103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8294</v>
      </c>
      <c r="O2212" t="s">
        <v>8299</v>
      </c>
      <c r="P2212">
        <f t="shared" si="102"/>
        <v>61.9</v>
      </c>
      <c r="S2212" s="16">
        <f t="shared" si="104"/>
        <v>40956.066087962965</v>
      </c>
      <c r="T2212" s="16">
        <f t="shared" si="103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8294</v>
      </c>
      <c r="O2213" t="s">
        <v>8299</v>
      </c>
      <c r="P2213">
        <f t="shared" si="102"/>
        <v>40.75</v>
      </c>
      <c r="S2213" s="16">
        <f t="shared" si="104"/>
        <v>41716.785011574073</v>
      </c>
      <c r="T2213" s="16">
        <f t="shared" si="103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8294</v>
      </c>
      <c r="O2214" t="s">
        <v>8299</v>
      </c>
      <c r="P2214">
        <f t="shared" si="102"/>
        <v>55.8</v>
      </c>
      <c r="S2214" s="16">
        <f t="shared" si="104"/>
        <v>41548.747418981482</v>
      </c>
      <c r="T2214" s="16">
        <f t="shared" si="103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8294</v>
      </c>
      <c r="O2215" t="s">
        <v>8299</v>
      </c>
      <c r="P2215">
        <f t="shared" si="102"/>
        <v>10</v>
      </c>
      <c r="S2215" s="16">
        <f t="shared" si="104"/>
        <v>42109.826145833329</v>
      </c>
      <c r="T2215" s="16">
        <f t="shared" si="103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8294</v>
      </c>
      <c r="O2216" t="s">
        <v>8299</v>
      </c>
      <c r="P2216">
        <f t="shared" si="102"/>
        <v>73.13</v>
      </c>
      <c r="S2216" s="16">
        <f t="shared" si="104"/>
        <v>41646.792222222226</v>
      </c>
      <c r="T2216" s="16">
        <f t="shared" si="103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8294</v>
      </c>
      <c r="O2217" t="s">
        <v>8299</v>
      </c>
      <c r="P2217">
        <f t="shared" si="102"/>
        <v>26.06</v>
      </c>
      <c r="S2217" s="16">
        <f t="shared" si="104"/>
        <v>40958.717268518521</v>
      </c>
      <c r="T2217" s="16">
        <f t="shared" si="103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8294</v>
      </c>
      <c r="O2218" t="s">
        <v>8299</v>
      </c>
      <c r="P2218">
        <f t="shared" si="102"/>
        <v>22.64</v>
      </c>
      <c r="S2218" s="16">
        <f t="shared" si="104"/>
        <v>42194.751678240747</v>
      </c>
      <c r="T2218" s="16">
        <f t="shared" si="103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8294</v>
      </c>
      <c r="O2219" t="s">
        <v>8299</v>
      </c>
      <c r="P2219">
        <f t="shared" si="102"/>
        <v>47.22</v>
      </c>
      <c r="S2219" s="16">
        <f t="shared" si="104"/>
        <v>42299.776770833334</v>
      </c>
      <c r="T2219" s="16">
        <f t="shared" si="103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8294</v>
      </c>
      <c r="O2220" t="s">
        <v>8299</v>
      </c>
      <c r="P2220">
        <f t="shared" si="102"/>
        <v>32.32</v>
      </c>
      <c r="S2220" s="16">
        <f t="shared" si="104"/>
        <v>41127.812303240738</v>
      </c>
      <c r="T2220" s="16">
        <f t="shared" si="103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8294</v>
      </c>
      <c r="O2221" t="s">
        <v>8299</v>
      </c>
      <c r="P2221">
        <f t="shared" si="102"/>
        <v>53.42</v>
      </c>
      <c r="S2221" s="16">
        <f t="shared" si="104"/>
        <v>42205.718888888892</v>
      </c>
      <c r="T2221" s="16">
        <f t="shared" si="103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8294</v>
      </c>
      <c r="O2222" t="s">
        <v>8299</v>
      </c>
      <c r="P2222">
        <f t="shared" si="102"/>
        <v>51.3</v>
      </c>
      <c r="S2222" s="16">
        <f t="shared" si="104"/>
        <v>41452.060601851852</v>
      </c>
      <c r="T2222" s="16">
        <f t="shared" si="103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8302</v>
      </c>
      <c r="O2223" t="s">
        <v>8320</v>
      </c>
      <c r="P2223">
        <f t="shared" si="102"/>
        <v>37.200000000000003</v>
      </c>
      <c r="S2223" s="16">
        <f t="shared" si="104"/>
        <v>42452.666770833333</v>
      </c>
      <c r="T2223" s="16">
        <f t="shared" si="103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8302</v>
      </c>
      <c r="O2224" t="s">
        <v>8320</v>
      </c>
      <c r="P2224">
        <f t="shared" si="102"/>
        <v>27.1</v>
      </c>
      <c r="S2224" s="16">
        <f t="shared" si="104"/>
        <v>40906.787581018521</v>
      </c>
      <c r="T2224" s="16">
        <f t="shared" si="103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8302</v>
      </c>
      <c r="O2225" t="s">
        <v>8320</v>
      </c>
      <c r="P2225">
        <f t="shared" si="102"/>
        <v>206.31</v>
      </c>
      <c r="S2225" s="16">
        <f t="shared" si="104"/>
        <v>42152.640833333338</v>
      </c>
      <c r="T2225" s="16">
        <f t="shared" si="103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8302</v>
      </c>
      <c r="O2226" t="s">
        <v>8320</v>
      </c>
      <c r="P2226">
        <f t="shared" si="102"/>
        <v>82.15</v>
      </c>
      <c r="S2226" s="16">
        <f t="shared" si="104"/>
        <v>42644.667534722219</v>
      </c>
      <c r="T2226" s="16">
        <f t="shared" si="103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33">
        <v>21000</v>
      </c>
      <c r="E2227" s="3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8302</v>
      </c>
      <c r="O2227" t="s">
        <v>8320</v>
      </c>
      <c r="P2227" s="35">
        <f t="shared" si="102"/>
        <v>164.8</v>
      </c>
      <c r="S2227" s="16">
        <f t="shared" si="104"/>
        <v>41873.79184027778</v>
      </c>
      <c r="T2227" s="16">
        <f t="shared" si="103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8302</v>
      </c>
      <c r="O2228" t="s">
        <v>8320</v>
      </c>
      <c r="P2228">
        <f t="shared" si="102"/>
        <v>60.82</v>
      </c>
      <c r="S2228" s="16">
        <f t="shared" si="104"/>
        <v>42381.79886574074</v>
      </c>
      <c r="T2228" s="16">
        <f t="shared" si="103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33">
        <v>13000</v>
      </c>
      <c r="E2229" s="3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8302</v>
      </c>
      <c r="O2229" t="s">
        <v>8320</v>
      </c>
      <c r="P2229" s="35">
        <f t="shared" si="102"/>
        <v>67.97</v>
      </c>
      <c r="S2229" s="16">
        <f t="shared" si="104"/>
        <v>41561.807349537034</v>
      </c>
      <c r="T2229" s="16">
        <f t="shared" si="103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8302</v>
      </c>
      <c r="O2230" t="s">
        <v>8320</v>
      </c>
      <c r="P2230">
        <f t="shared" si="102"/>
        <v>81.56</v>
      </c>
      <c r="S2230" s="16">
        <f t="shared" si="104"/>
        <v>42202.278194444443</v>
      </c>
      <c r="T2230" s="16">
        <f t="shared" si="103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8302</v>
      </c>
      <c r="O2231" t="s">
        <v>8320</v>
      </c>
      <c r="P2231">
        <f t="shared" si="102"/>
        <v>25.43</v>
      </c>
      <c r="S2231" s="16">
        <f t="shared" si="104"/>
        <v>41484.664247685185</v>
      </c>
      <c r="T2231" s="16">
        <f t="shared" si="103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8302</v>
      </c>
      <c r="O2232" t="s">
        <v>8320</v>
      </c>
      <c r="P2232">
        <f t="shared" si="102"/>
        <v>21.5</v>
      </c>
      <c r="S2232" s="16">
        <f t="shared" si="104"/>
        <v>41724.881099537037</v>
      </c>
      <c r="T2232" s="16">
        <f t="shared" si="103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8302</v>
      </c>
      <c r="O2233" t="s">
        <v>8320</v>
      </c>
      <c r="P2233">
        <f t="shared" si="102"/>
        <v>27.23</v>
      </c>
      <c r="S2233" s="16">
        <f t="shared" si="104"/>
        <v>41423.910891203705</v>
      </c>
      <c r="T2233" s="16">
        <f t="shared" si="103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8302</v>
      </c>
      <c r="O2234" t="s">
        <v>8320</v>
      </c>
      <c r="P2234">
        <f t="shared" si="102"/>
        <v>25.09</v>
      </c>
      <c r="S2234" s="16">
        <f t="shared" si="104"/>
        <v>41806.794074074074</v>
      </c>
      <c r="T2234" s="16">
        <f t="shared" si="103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33">
        <v>2500</v>
      </c>
      <c r="E2235" s="3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8302</v>
      </c>
      <c r="O2235" t="s">
        <v>8320</v>
      </c>
      <c r="P2235" s="35">
        <f t="shared" si="102"/>
        <v>21.23</v>
      </c>
      <c r="S2235" s="16">
        <f t="shared" si="104"/>
        <v>42331.378923611104</v>
      </c>
      <c r="T2235" s="16">
        <f t="shared" si="103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8302</v>
      </c>
      <c r="O2236" t="s">
        <v>8320</v>
      </c>
      <c r="P2236">
        <f t="shared" si="102"/>
        <v>41.61</v>
      </c>
      <c r="S2236" s="16">
        <f t="shared" si="104"/>
        <v>42710.824618055558</v>
      </c>
      <c r="T2236" s="16">
        <f t="shared" si="103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8302</v>
      </c>
      <c r="O2237" t="s">
        <v>8320</v>
      </c>
      <c r="P2237">
        <f t="shared" si="102"/>
        <v>135.59</v>
      </c>
      <c r="S2237" s="16">
        <f t="shared" si="104"/>
        <v>42062.022118055553</v>
      </c>
      <c r="T2237" s="16">
        <f t="shared" si="103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8302</v>
      </c>
      <c r="O2238" t="s">
        <v>8320</v>
      </c>
      <c r="P2238">
        <f t="shared" si="102"/>
        <v>22.12</v>
      </c>
      <c r="S2238" s="16">
        <f t="shared" si="104"/>
        <v>42371.617164351846</v>
      </c>
      <c r="T2238" s="16">
        <f t="shared" si="103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8302</v>
      </c>
      <c r="O2239" t="s">
        <v>8320</v>
      </c>
      <c r="P2239">
        <f t="shared" si="102"/>
        <v>64.63</v>
      </c>
      <c r="S2239" s="16">
        <f t="shared" si="104"/>
        <v>41915.003275462965</v>
      </c>
      <c r="T2239" s="16">
        <f t="shared" si="103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8302</v>
      </c>
      <c r="O2240" t="s">
        <v>8320</v>
      </c>
      <c r="P2240">
        <f t="shared" si="102"/>
        <v>69.569999999999993</v>
      </c>
      <c r="S2240" s="16">
        <f t="shared" si="104"/>
        <v>42774.621712962966</v>
      </c>
      <c r="T2240" s="16">
        <f t="shared" si="103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8302</v>
      </c>
      <c r="O2241" t="s">
        <v>8320</v>
      </c>
      <c r="P2241">
        <f t="shared" si="102"/>
        <v>75.13</v>
      </c>
      <c r="S2241" s="16">
        <f t="shared" si="104"/>
        <v>41572.958495370374</v>
      </c>
      <c r="T2241" s="16">
        <f t="shared" si="103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8302</v>
      </c>
      <c r="O2242" t="s">
        <v>8320</v>
      </c>
      <c r="P2242">
        <f t="shared" si="102"/>
        <v>140.97999999999999</v>
      </c>
      <c r="S2242" s="16">
        <f t="shared" si="104"/>
        <v>42452.825740740736</v>
      </c>
      <c r="T2242" s="16">
        <f t="shared" si="103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33">
        <v>1000</v>
      </c>
      <c r="E2243" s="3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8302</v>
      </c>
      <c r="O2243" t="s">
        <v>8320</v>
      </c>
      <c r="P2243" s="35">
        <f t="shared" ref="P2243:P2306" si="105">IFERROR(ROUND(E2243/L2243,2),0)</f>
        <v>49.47</v>
      </c>
      <c r="S2243" s="16">
        <f t="shared" si="104"/>
        <v>42766.827546296292</v>
      </c>
      <c r="T2243" s="16">
        <f t="shared" ref="T2243:T2306" si="106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8302</v>
      </c>
      <c r="O2244" t="s">
        <v>8320</v>
      </c>
      <c r="P2244">
        <f t="shared" si="105"/>
        <v>53.87</v>
      </c>
      <c r="S2244" s="16">
        <f t="shared" si="104"/>
        <v>41569.575613425928</v>
      </c>
      <c r="T2244" s="16">
        <f t="shared" si="106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8302</v>
      </c>
      <c r="O2245" t="s">
        <v>8320</v>
      </c>
      <c r="P2245">
        <f t="shared" si="105"/>
        <v>4.57</v>
      </c>
      <c r="S2245" s="16">
        <f t="shared" ref="S2245:S2308" si="107">(((J2245/60)/60)/24)+DATE(1970,1,1)</f>
        <v>42800.751041666663</v>
      </c>
      <c r="T2245" s="16">
        <f t="shared" si="106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8302</v>
      </c>
      <c r="O2246" t="s">
        <v>8320</v>
      </c>
      <c r="P2246">
        <f t="shared" si="105"/>
        <v>65</v>
      </c>
      <c r="S2246" s="16">
        <f t="shared" si="107"/>
        <v>42647.818819444445</v>
      </c>
      <c r="T2246" s="16">
        <f t="shared" si="106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8302</v>
      </c>
      <c r="O2247" t="s">
        <v>8320</v>
      </c>
      <c r="P2247">
        <f t="shared" si="105"/>
        <v>53.48</v>
      </c>
      <c r="S2247" s="16">
        <f t="shared" si="107"/>
        <v>41660.708530092597</v>
      </c>
      <c r="T2247" s="16">
        <f t="shared" si="106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33">
        <v>2500</v>
      </c>
      <c r="E2248" s="3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8302</v>
      </c>
      <c r="O2248" t="s">
        <v>8320</v>
      </c>
      <c r="P2248" s="35">
        <f t="shared" si="105"/>
        <v>43.91</v>
      </c>
      <c r="S2248" s="16">
        <f t="shared" si="107"/>
        <v>42221.79178240741</v>
      </c>
      <c r="T2248" s="16">
        <f t="shared" si="106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8302</v>
      </c>
      <c r="O2249" t="s">
        <v>8320</v>
      </c>
      <c r="P2249">
        <f t="shared" si="105"/>
        <v>50.85</v>
      </c>
      <c r="S2249" s="16">
        <f t="shared" si="107"/>
        <v>42200.666261574079</v>
      </c>
      <c r="T2249" s="16">
        <f t="shared" si="106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33">
        <v>7000</v>
      </c>
      <c r="E2250" s="3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8302</v>
      </c>
      <c r="O2250" t="s">
        <v>8320</v>
      </c>
      <c r="P2250" s="35">
        <f t="shared" si="105"/>
        <v>58.63</v>
      </c>
      <c r="S2250" s="16">
        <f t="shared" si="107"/>
        <v>42688.875902777778</v>
      </c>
      <c r="T2250" s="16">
        <f t="shared" si="106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8302</v>
      </c>
      <c r="O2251" t="s">
        <v>8320</v>
      </c>
      <c r="P2251">
        <f t="shared" si="105"/>
        <v>32.82</v>
      </c>
      <c r="S2251" s="16">
        <f t="shared" si="107"/>
        <v>41336.703298611108</v>
      </c>
      <c r="T2251" s="16">
        <f t="shared" si="106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8302</v>
      </c>
      <c r="O2252" t="s">
        <v>8320</v>
      </c>
      <c r="P2252">
        <f t="shared" si="105"/>
        <v>426.93</v>
      </c>
      <c r="S2252" s="16">
        <f t="shared" si="107"/>
        <v>42677.005474537036</v>
      </c>
      <c r="T2252" s="16">
        <f t="shared" si="106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8302</v>
      </c>
      <c r="O2253" t="s">
        <v>8320</v>
      </c>
      <c r="P2253">
        <f t="shared" si="105"/>
        <v>23.81</v>
      </c>
      <c r="S2253" s="16">
        <f t="shared" si="107"/>
        <v>41846.34579861111</v>
      </c>
      <c r="T2253" s="16">
        <f t="shared" si="106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8302</v>
      </c>
      <c r="O2254" t="s">
        <v>8320</v>
      </c>
      <c r="P2254">
        <f t="shared" si="105"/>
        <v>98.41</v>
      </c>
      <c r="S2254" s="16">
        <f t="shared" si="107"/>
        <v>42573.327986111108</v>
      </c>
      <c r="T2254" s="16">
        <f t="shared" si="106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8302</v>
      </c>
      <c r="O2255" t="s">
        <v>8320</v>
      </c>
      <c r="P2255">
        <f t="shared" si="105"/>
        <v>107.32</v>
      </c>
      <c r="S2255" s="16">
        <f t="shared" si="107"/>
        <v>42296.631331018521</v>
      </c>
      <c r="T2255" s="16">
        <f t="shared" si="106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8302</v>
      </c>
      <c r="O2256" t="s">
        <v>8320</v>
      </c>
      <c r="P2256">
        <f t="shared" si="105"/>
        <v>11.67</v>
      </c>
      <c r="S2256" s="16">
        <f t="shared" si="107"/>
        <v>42752.647777777776</v>
      </c>
      <c r="T2256" s="16">
        <f t="shared" si="106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8302</v>
      </c>
      <c r="O2257" t="s">
        <v>8320</v>
      </c>
      <c r="P2257">
        <f t="shared" si="105"/>
        <v>41.78</v>
      </c>
      <c r="S2257" s="16">
        <f t="shared" si="107"/>
        <v>42467.951979166668</v>
      </c>
      <c r="T2257" s="16">
        <f t="shared" si="106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33">
        <v>480</v>
      </c>
      <c r="E2258" s="3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8302</v>
      </c>
      <c r="O2258" t="s">
        <v>8320</v>
      </c>
      <c r="P2258" s="35">
        <f t="shared" si="105"/>
        <v>21.38</v>
      </c>
      <c r="S2258" s="16">
        <f t="shared" si="107"/>
        <v>42682.451921296291</v>
      </c>
      <c r="T2258" s="16">
        <f t="shared" si="106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33">
        <v>2500</v>
      </c>
      <c r="E2259" s="3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8302</v>
      </c>
      <c r="O2259" t="s">
        <v>8320</v>
      </c>
      <c r="P2259" s="35">
        <f t="shared" si="105"/>
        <v>94.1</v>
      </c>
      <c r="S2259" s="16">
        <f t="shared" si="107"/>
        <v>42505.936678240745</v>
      </c>
      <c r="T2259" s="16">
        <f t="shared" si="106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8302</v>
      </c>
      <c r="O2260" t="s">
        <v>8320</v>
      </c>
      <c r="P2260">
        <f t="shared" si="105"/>
        <v>15.72</v>
      </c>
      <c r="S2260" s="16">
        <f t="shared" si="107"/>
        <v>42136.75100694444</v>
      </c>
      <c r="T2260" s="16">
        <f t="shared" si="106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33">
        <v>1000</v>
      </c>
      <c r="E2261" s="3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8302</v>
      </c>
      <c r="O2261" t="s">
        <v>8320</v>
      </c>
      <c r="P2261" s="35">
        <f t="shared" si="105"/>
        <v>90.64</v>
      </c>
      <c r="S2261" s="16">
        <f t="shared" si="107"/>
        <v>42702.804814814815</v>
      </c>
      <c r="T2261" s="16">
        <f t="shared" si="106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8302</v>
      </c>
      <c r="O2262" t="s">
        <v>8320</v>
      </c>
      <c r="P2262">
        <f t="shared" si="105"/>
        <v>97.3</v>
      </c>
      <c r="S2262" s="16">
        <f t="shared" si="107"/>
        <v>41695.016782407409</v>
      </c>
      <c r="T2262" s="16">
        <f t="shared" si="106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8302</v>
      </c>
      <c r="O2263" t="s">
        <v>8320</v>
      </c>
      <c r="P2263">
        <f t="shared" si="105"/>
        <v>37.119999999999997</v>
      </c>
      <c r="S2263" s="16">
        <f t="shared" si="107"/>
        <v>42759.724768518514</v>
      </c>
      <c r="T2263" s="16">
        <f t="shared" si="106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8302</v>
      </c>
      <c r="O2264" t="s">
        <v>8320</v>
      </c>
      <c r="P2264">
        <f t="shared" si="105"/>
        <v>28.1</v>
      </c>
      <c r="S2264" s="16">
        <f t="shared" si="107"/>
        <v>41926.585162037038</v>
      </c>
      <c r="T2264" s="16">
        <f t="shared" si="106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8302</v>
      </c>
      <c r="O2265" t="s">
        <v>8320</v>
      </c>
      <c r="P2265">
        <f t="shared" si="105"/>
        <v>144.43</v>
      </c>
      <c r="S2265" s="16">
        <f t="shared" si="107"/>
        <v>42014.832326388889</v>
      </c>
      <c r="T2265" s="16">
        <f t="shared" si="106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8302</v>
      </c>
      <c r="O2266" t="s">
        <v>8320</v>
      </c>
      <c r="P2266">
        <f t="shared" si="105"/>
        <v>24.27</v>
      </c>
      <c r="S2266" s="16">
        <f t="shared" si="107"/>
        <v>42496.582337962958</v>
      </c>
      <c r="T2266" s="16">
        <f t="shared" si="106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33">
        <v>200</v>
      </c>
      <c r="E2267" s="3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8302</v>
      </c>
      <c r="O2267" t="s">
        <v>8320</v>
      </c>
      <c r="P2267" s="35">
        <f t="shared" si="105"/>
        <v>35.119999999999997</v>
      </c>
      <c r="S2267" s="16">
        <f t="shared" si="107"/>
        <v>42689.853090277778</v>
      </c>
      <c r="T2267" s="16">
        <f t="shared" si="106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8302</v>
      </c>
      <c r="O2268" t="s">
        <v>8320</v>
      </c>
      <c r="P2268">
        <f t="shared" si="105"/>
        <v>24.76</v>
      </c>
      <c r="S2268" s="16">
        <f t="shared" si="107"/>
        <v>42469.874907407408</v>
      </c>
      <c r="T2268" s="16">
        <f t="shared" si="106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8302</v>
      </c>
      <c r="O2269" t="s">
        <v>8320</v>
      </c>
      <c r="P2269">
        <f t="shared" si="105"/>
        <v>188.38</v>
      </c>
      <c r="S2269" s="16">
        <f t="shared" si="107"/>
        <v>41968.829826388886</v>
      </c>
      <c r="T2269" s="16">
        <f t="shared" si="106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8302</v>
      </c>
      <c r="O2270" t="s">
        <v>8320</v>
      </c>
      <c r="P2270">
        <f t="shared" si="105"/>
        <v>148.08000000000001</v>
      </c>
      <c r="S2270" s="16">
        <f t="shared" si="107"/>
        <v>42776.082349537035</v>
      </c>
      <c r="T2270" s="16">
        <f t="shared" si="106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8302</v>
      </c>
      <c r="O2271" t="s">
        <v>8320</v>
      </c>
      <c r="P2271">
        <f t="shared" si="105"/>
        <v>49.93</v>
      </c>
      <c r="S2271" s="16">
        <f t="shared" si="107"/>
        <v>42776.704432870371</v>
      </c>
      <c r="T2271" s="16">
        <f t="shared" si="106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8302</v>
      </c>
      <c r="O2272" t="s">
        <v>8320</v>
      </c>
      <c r="P2272">
        <f t="shared" si="105"/>
        <v>107.82</v>
      </c>
      <c r="S2272" s="16">
        <f t="shared" si="107"/>
        <v>42725.869363425925</v>
      </c>
      <c r="T2272" s="16">
        <f t="shared" si="106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8302</v>
      </c>
      <c r="O2273" t="s">
        <v>8320</v>
      </c>
      <c r="P2273">
        <f t="shared" si="105"/>
        <v>42.63</v>
      </c>
      <c r="S2273" s="16">
        <f t="shared" si="107"/>
        <v>42684.000046296293</v>
      </c>
      <c r="T2273" s="16">
        <f t="shared" si="106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8302</v>
      </c>
      <c r="O2274" t="s">
        <v>8320</v>
      </c>
      <c r="P2274">
        <f t="shared" si="105"/>
        <v>14.37</v>
      </c>
      <c r="S2274" s="16">
        <f t="shared" si="107"/>
        <v>42315.699490740735</v>
      </c>
      <c r="T2274" s="16">
        <f t="shared" si="106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8302</v>
      </c>
      <c r="O2275" t="s">
        <v>8320</v>
      </c>
      <c r="P2275">
        <f t="shared" si="105"/>
        <v>37.479999999999997</v>
      </c>
      <c r="S2275" s="16">
        <f t="shared" si="107"/>
        <v>42781.549097222218</v>
      </c>
      <c r="T2275" s="16">
        <f t="shared" si="106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8302</v>
      </c>
      <c r="O2276" t="s">
        <v>8320</v>
      </c>
      <c r="P2276">
        <f t="shared" si="105"/>
        <v>30.2</v>
      </c>
      <c r="S2276" s="16">
        <f t="shared" si="107"/>
        <v>41663.500659722224</v>
      </c>
      <c r="T2276" s="16">
        <f t="shared" si="106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33">
        <v>650</v>
      </c>
      <c r="E2277" s="3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8302</v>
      </c>
      <c r="O2277" t="s">
        <v>8320</v>
      </c>
      <c r="P2277" s="35">
        <f t="shared" si="105"/>
        <v>33.549999999999997</v>
      </c>
      <c r="S2277" s="16">
        <f t="shared" si="107"/>
        <v>41965.616655092599</v>
      </c>
      <c r="T2277" s="16">
        <f t="shared" si="106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8302</v>
      </c>
      <c r="O2278" t="s">
        <v>8320</v>
      </c>
      <c r="P2278">
        <f t="shared" si="105"/>
        <v>64.75</v>
      </c>
      <c r="S2278" s="16">
        <f t="shared" si="107"/>
        <v>41614.651493055557</v>
      </c>
      <c r="T2278" s="16">
        <f t="shared" si="106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8302</v>
      </c>
      <c r="O2279" t="s">
        <v>8320</v>
      </c>
      <c r="P2279">
        <f t="shared" si="105"/>
        <v>57.93</v>
      </c>
      <c r="S2279" s="16">
        <f t="shared" si="107"/>
        <v>40936.678506944445</v>
      </c>
      <c r="T2279" s="16">
        <f t="shared" si="106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8302</v>
      </c>
      <c r="O2280" t="s">
        <v>8320</v>
      </c>
      <c r="P2280">
        <f t="shared" si="105"/>
        <v>53.08</v>
      </c>
      <c r="S2280" s="16">
        <f t="shared" si="107"/>
        <v>42338.709108796291</v>
      </c>
      <c r="T2280" s="16">
        <f t="shared" si="106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8302</v>
      </c>
      <c r="O2281" t="s">
        <v>8320</v>
      </c>
      <c r="P2281">
        <f t="shared" si="105"/>
        <v>48.06</v>
      </c>
      <c r="S2281" s="16">
        <f t="shared" si="107"/>
        <v>42020.806701388887</v>
      </c>
      <c r="T2281" s="16">
        <f t="shared" si="106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8302</v>
      </c>
      <c r="O2282" t="s">
        <v>8320</v>
      </c>
      <c r="P2282">
        <f t="shared" si="105"/>
        <v>82.4</v>
      </c>
      <c r="S2282" s="16">
        <f t="shared" si="107"/>
        <v>42234.624895833331</v>
      </c>
      <c r="T2282" s="16">
        <f t="shared" si="106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8294</v>
      </c>
      <c r="O2283" t="s">
        <v>8295</v>
      </c>
      <c r="P2283">
        <f t="shared" si="105"/>
        <v>50.45</v>
      </c>
      <c r="S2283" s="16">
        <f t="shared" si="107"/>
        <v>40687.285844907405</v>
      </c>
      <c r="T2283" s="16">
        <f t="shared" si="106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8294</v>
      </c>
      <c r="O2284" t="s">
        <v>8295</v>
      </c>
      <c r="P2284">
        <f t="shared" si="105"/>
        <v>115.83</v>
      </c>
      <c r="S2284" s="16">
        <f t="shared" si="107"/>
        <v>42323.17460648148</v>
      </c>
      <c r="T2284" s="16">
        <f t="shared" si="106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8294</v>
      </c>
      <c r="O2285" t="s">
        <v>8295</v>
      </c>
      <c r="P2285">
        <f t="shared" si="105"/>
        <v>63.03</v>
      </c>
      <c r="S2285" s="16">
        <f t="shared" si="107"/>
        <v>40978.125046296293</v>
      </c>
      <c r="T2285" s="16">
        <f t="shared" si="106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8294</v>
      </c>
      <c r="O2286" t="s">
        <v>8295</v>
      </c>
      <c r="P2286">
        <f t="shared" si="105"/>
        <v>108.02</v>
      </c>
      <c r="S2286" s="16">
        <f t="shared" si="107"/>
        <v>40585.796817129631</v>
      </c>
      <c r="T2286" s="16">
        <f t="shared" si="106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8294</v>
      </c>
      <c r="O2287" t="s">
        <v>8295</v>
      </c>
      <c r="P2287">
        <f t="shared" si="105"/>
        <v>46.09</v>
      </c>
      <c r="S2287" s="16">
        <f t="shared" si="107"/>
        <v>41059.185682870368</v>
      </c>
      <c r="T2287" s="16">
        <f t="shared" si="106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8294</v>
      </c>
      <c r="O2288" t="s">
        <v>8295</v>
      </c>
      <c r="P2288">
        <f t="shared" si="105"/>
        <v>107.21</v>
      </c>
      <c r="S2288" s="16">
        <f t="shared" si="107"/>
        <v>41494.963587962964</v>
      </c>
      <c r="T2288" s="16">
        <f t="shared" si="106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8294</v>
      </c>
      <c r="O2289" t="s">
        <v>8295</v>
      </c>
      <c r="P2289">
        <f t="shared" si="105"/>
        <v>50.93</v>
      </c>
      <c r="S2289" s="16">
        <f t="shared" si="107"/>
        <v>41792.667361111111</v>
      </c>
      <c r="T2289" s="16">
        <f t="shared" si="106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8294</v>
      </c>
      <c r="O2290" t="s">
        <v>8295</v>
      </c>
      <c r="P2290">
        <f t="shared" si="105"/>
        <v>40.04</v>
      </c>
      <c r="S2290" s="16">
        <f t="shared" si="107"/>
        <v>41067.827418981484</v>
      </c>
      <c r="T2290" s="16">
        <f t="shared" si="106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8294</v>
      </c>
      <c r="O2291" t="s">
        <v>8295</v>
      </c>
      <c r="P2291">
        <f t="shared" si="105"/>
        <v>64.44</v>
      </c>
      <c r="S2291" s="16">
        <f t="shared" si="107"/>
        <v>41571.998379629629</v>
      </c>
      <c r="T2291" s="16">
        <f t="shared" si="106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8294</v>
      </c>
      <c r="O2292" t="s">
        <v>8295</v>
      </c>
      <c r="P2292">
        <f t="shared" si="105"/>
        <v>53.83</v>
      </c>
      <c r="S2292" s="16">
        <f t="shared" si="107"/>
        <v>40070.253819444442</v>
      </c>
      <c r="T2292" s="16">
        <f t="shared" si="106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8294</v>
      </c>
      <c r="O2293" t="s">
        <v>8295</v>
      </c>
      <c r="P2293">
        <f t="shared" si="105"/>
        <v>100.47</v>
      </c>
      <c r="S2293" s="16">
        <f t="shared" si="107"/>
        <v>40987.977060185185</v>
      </c>
      <c r="T2293" s="16">
        <f t="shared" si="106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8294</v>
      </c>
      <c r="O2294" t="s">
        <v>8295</v>
      </c>
      <c r="P2294">
        <f t="shared" si="105"/>
        <v>46.63</v>
      </c>
      <c r="S2294" s="16">
        <f t="shared" si="107"/>
        <v>40987.697638888887</v>
      </c>
      <c r="T2294" s="16">
        <f t="shared" si="106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8294</v>
      </c>
      <c r="O2295" t="s">
        <v>8295</v>
      </c>
      <c r="P2295">
        <f t="shared" si="105"/>
        <v>34.07</v>
      </c>
      <c r="S2295" s="16">
        <f t="shared" si="107"/>
        <v>41151.708321759259</v>
      </c>
      <c r="T2295" s="16">
        <f t="shared" si="106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8294</v>
      </c>
      <c r="O2296" t="s">
        <v>8295</v>
      </c>
      <c r="P2296">
        <f t="shared" si="105"/>
        <v>65.209999999999994</v>
      </c>
      <c r="S2296" s="16">
        <f t="shared" si="107"/>
        <v>41264.72314814815</v>
      </c>
      <c r="T2296" s="16">
        <f t="shared" si="106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8294</v>
      </c>
      <c r="O2297" t="s">
        <v>8295</v>
      </c>
      <c r="P2297">
        <f t="shared" si="105"/>
        <v>44.21</v>
      </c>
      <c r="S2297" s="16">
        <f t="shared" si="107"/>
        <v>41270.954351851848</v>
      </c>
      <c r="T2297" s="16">
        <f t="shared" si="106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8294</v>
      </c>
      <c r="O2298" t="s">
        <v>8295</v>
      </c>
      <c r="P2298">
        <f t="shared" si="105"/>
        <v>71.97</v>
      </c>
      <c r="S2298" s="16">
        <f t="shared" si="107"/>
        <v>40927.731782407405</v>
      </c>
      <c r="T2298" s="16">
        <f t="shared" si="106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8294</v>
      </c>
      <c r="O2299" t="s">
        <v>8295</v>
      </c>
      <c r="P2299">
        <f t="shared" si="105"/>
        <v>52.95</v>
      </c>
      <c r="S2299" s="16">
        <f t="shared" si="107"/>
        <v>40948.042233796295</v>
      </c>
      <c r="T2299" s="16">
        <f t="shared" si="106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8294</v>
      </c>
      <c r="O2300" t="s">
        <v>8295</v>
      </c>
      <c r="P2300">
        <f t="shared" si="105"/>
        <v>109.45</v>
      </c>
      <c r="S2300" s="16">
        <f t="shared" si="107"/>
        <v>41694.84065972222</v>
      </c>
      <c r="T2300" s="16">
        <f t="shared" si="106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8294</v>
      </c>
      <c r="O2301" t="s">
        <v>8295</v>
      </c>
      <c r="P2301">
        <f t="shared" si="105"/>
        <v>75.040000000000006</v>
      </c>
      <c r="S2301" s="16">
        <f t="shared" si="107"/>
        <v>40565.032511574071</v>
      </c>
      <c r="T2301" s="16">
        <f t="shared" si="106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8294</v>
      </c>
      <c r="O2302" t="s">
        <v>8295</v>
      </c>
      <c r="P2302">
        <f t="shared" si="105"/>
        <v>115.71</v>
      </c>
      <c r="S2302" s="16">
        <f t="shared" si="107"/>
        <v>41074.727037037039</v>
      </c>
      <c r="T2302" s="16">
        <f t="shared" si="106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8294</v>
      </c>
      <c r="O2303" t="s">
        <v>8298</v>
      </c>
      <c r="P2303">
        <f t="shared" si="105"/>
        <v>31.66</v>
      </c>
      <c r="S2303" s="16">
        <f t="shared" si="107"/>
        <v>41416.146944444445</v>
      </c>
      <c r="T2303" s="16">
        <f t="shared" si="106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8294</v>
      </c>
      <c r="O2304" t="s">
        <v>8298</v>
      </c>
      <c r="P2304">
        <f t="shared" si="105"/>
        <v>46.18</v>
      </c>
      <c r="S2304" s="16">
        <f t="shared" si="107"/>
        <v>41605.868449074071</v>
      </c>
      <c r="T2304" s="16">
        <f t="shared" si="106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8294</v>
      </c>
      <c r="O2305" t="s">
        <v>8298</v>
      </c>
      <c r="P2305">
        <f t="shared" si="105"/>
        <v>68.48</v>
      </c>
      <c r="S2305" s="16">
        <f t="shared" si="107"/>
        <v>40850.111064814817</v>
      </c>
      <c r="T2305" s="16">
        <f t="shared" si="106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8294</v>
      </c>
      <c r="O2306" t="s">
        <v>8298</v>
      </c>
      <c r="P2306">
        <f t="shared" si="105"/>
        <v>53.47</v>
      </c>
      <c r="S2306" s="16">
        <f t="shared" si="107"/>
        <v>40502.815868055557</v>
      </c>
      <c r="T2306" s="16">
        <f t="shared" si="106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8294</v>
      </c>
      <c r="O2307" t="s">
        <v>8298</v>
      </c>
      <c r="P2307">
        <f t="shared" ref="P2307:P2370" si="108">IFERROR(ROUND(E2307/L2307,2),0)</f>
        <v>109.11</v>
      </c>
      <c r="S2307" s="16">
        <f t="shared" si="107"/>
        <v>41834.695277777777</v>
      </c>
      <c r="T2307" s="16">
        <f t="shared" ref="T2307:T2370" si="109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8294</v>
      </c>
      <c r="O2308" t="s">
        <v>8298</v>
      </c>
      <c r="P2308">
        <f t="shared" si="108"/>
        <v>51.19</v>
      </c>
      <c r="S2308" s="16">
        <f t="shared" si="107"/>
        <v>40948.16815972222</v>
      </c>
      <c r="T2308" s="16">
        <f t="shared" si="109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8294</v>
      </c>
      <c r="O2309" t="s">
        <v>8298</v>
      </c>
      <c r="P2309">
        <f t="shared" si="108"/>
        <v>27.94</v>
      </c>
      <c r="S2309" s="16">
        <f t="shared" ref="S2309:S2372" si="110">(((J2309/60)/60)/24)+DATE(1970,1,1)</f>
        <v>41004.802465277775</v>
      </c>
      <c r="T2309" s="16">
        <f t="shared" si="109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8294</v>
      </c>
      <c r="O2310" t="s">
        <v>8298</v>
      </c>
      <c r="P2310">
        <f t="shared" si="108"/>
        <v>82.5</v>
      </c>
      <c r="S2310" s="16">
        <f t="shared" si="110"/>
        <v>41851.962916666671</v>
      </c>
      <c r="T2310" s="16">
        <f t="shared" si="109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8294</v>
      </c>
      <c r="O2311" t="s">
        <v>8298</v>
      </c>
      <c r="P2311">
        <f t="shared" si="108"/>
        <v>59.82</v>
      </c>
      <c r="S2311" s="16">
        <f t="shared" si="110"/>
        <v>41307.987696759257</v>
      </c>
      <c r="T2311" s="16">
        <f t="shared" si="109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8294</v>
      </c>
      <c r="O2312" t="s">
        <v>8298</v>
      </c>
      <c r="P2312">
        <f t="shared" si="108"/>
        <v>64.819999999999993</v>
      </c>
      <c r="S2312" s="16">
        <f t="shared" si="110"/>
        <v>41324.79415509259</v>
      </c>
      <c r="T2312" s="16">
        <f t="shared" si="109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8294</v>
      </c>
      <c r="O2313" t="s">
        <v>8298</v>
      </c>
      <c r="P2313">
        <f t="shared" si="108"/>
        <v>90.1</v>
      </c>
      <c r="S2313" s="16">
        <f t="shared" si="110"/>
        <v>41736.004502314812</v>
      </c>
      <c r="T2313" s="16">
        <f t="shared" si="109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8294</v>
      </c>
      <c r="O2314" t="s">
        <v>8298</v>
      </c>
      <c r="P2314">
        <f t="shared" si="108"/>
        <v>40.96</v>
      </c>
      <c r="S2314" s="16">
        <f t="shared" si="110"/>
        <v>41716.632847222223</v>
      </c>
      <c r="T2314" s="16">
        <f t="shared" si="109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8294</v>
      </c>
      <c r="O2315" t="s">
        <v>8298</v>
      </c>
      <c r="P2315">
        <f t="shared" si="108"/>
        <v>56</v>
      </c>
      <c r="S2315" s="16">
        <f t="shared" si="110"/>
        <v>41002.958634259259</v>
      </c>
      <c r="T2315" s="16">
        <f t="shared" si="109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8294</v>
      </c>
      <c r="O2316" t="s">
        <v>8298</v>
      </c>
      <c r="P2316">
        <f t="shared" si="108"/>
        <v>37.67</v>
      </c>
      <c r="S2316" s="16">
        <f t="shared" si="110"/>
        <v>41037.551585648151</v>
      </c>
      <c r="T2316" s="16">
        <f t="shared" si="109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8294</v>
      </c>
      <c r="O2317" t="s">
        <v>8298</v>
      </c>
      <c r="P2317">
        <f t="shared" si="108"/>
        <v>40.08</v>
      </c>
      <c r="S2317" s="16">
        <f t="shared" si="110"/>
        <v>41004.72619212963</v>
      </c>
      <c r="T2317" s="16">
        <f t="shared" si="109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8294</v>
      </c>
      <c r="O2318" t="s">
        <v>8298</v>
      </c>
      <c r="P2318">
        <f t="shared" si="108"/>
        <v>78.03</v>
      </c>
      <c r="S2318" s="16">
        <f t="shared" si="110"/>
        <v>40079.725115740745</v>
      </c>
      <c r="T2318" s="16">
        <f t="shared" si="109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8294</v>
      </c>
      <c r="O2319" t="s">
        <v>8298</v>
      </c>
      <c r="P2319">
        <f t="shared" si="108"/>
        <v>18.91</v>
      </c>
      <c r="S2319" s="16">
        <f t="shared" si="110"/>
        <v>40192.542233796295</v>
      </c>
      <c r="T2319" s="16">
        <f t="shared" si="109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8294</v>
      </c>
      <c r="O2320" t="s">
        <v>8298</v>
      </c>
      <c r="P2320">
        <f t="shared" si="108"/>
        <v>37.130000000000003</v>
      </c>
      <c r="S2320" s="16">
        <f t="shared" si="110"/>
        <v>40050.643680555557</v>
      </c>
      <c r="T2320" s="16">
        <f t="shared" si="109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8294</v>
      </c>
      <c r="O2321" t="s">
        <v>8298</v>
      </c>
      <c r="P2321">
        <f t="shared" si="108"/>
        <v>41.96</v>
      </c>
      <c r="S2321" s="16">
        <f t="shared" si="110"/>
        <v>41593.082002314812</v>
      </c>
      <c r="T2321" s="16">
        <f t="shared" si="109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8294</v>
      </c>
      <c r="O2322" t="s">
        <v>8298</v>
      </c>
      <c r="P2322">
        <f t="shared" si="108"/>
        <v>61.04</v>
      </c>
      <c r="S2322" s="16">
        <f t="shared" si="110"/>
        <v>41696.817129629628</v>
      </c>
      <c r="T2322" s="16">
        <f t="shared" si="109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8305</v>
      </c>
      <c r="O2323" t="s">
        <v>8321</v>
      </c>
      <c r="P2323">
        <f t="shared" si="108"/>
        <v>64.53</v>
      </c>
      <c r="S2323" s="16">
        <f t="shared" si="110"/>
        <v>42799.260428240741</v>
      </c>
      <c r="T2323" s="16">
        <f t="shared" si="109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8305</v>
      </c>
      <c r="O2324" t="s">
        <v>8321</v>
      </c>
      <c r="P2324">
        <f t="shared" si="108"/>
        <v>21.25</v>
      </c>
      <c r="S2324" s="16">
        <f t="shared" si="110"/>
        <v>42804.895474537043</v>
      </c>
      <c r="T2324" s="16">
        <f t="shared" si="109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8305</v>
      </c>
      <c r="O2325" t="s">
        <v>8321</v>
      </c>
      <c r="P2325">
        <f t="shared" si="108"/>
        <v>30</v>
      </c>
      <c r="S2325" s="16">
        <f t="shared" si="110"/>
        <v>42807.755173611105</v>
      </c>
      <c r="T2325" s="16">
        <f t="shared" si="109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33">
        <v>7500</v>
      </c>
      <c r="E2326" s="3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8305</v>
      </c>
      <c r="O2326" t="s">
        <v>8321</v>
      </c>
      <c r="P2326" s="35">
        <f t="shared" si="108"/>
        <v>25.49</v>
      </c>
      <c r="S2326" s="16">
        <f t="shared" si="110"/>
        <v>42790.885243055556</v>
      </c>
      <c r="T2326" s="16">
        <f t="shared" si="109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8305</v>
      </c>
      <c r="O2327" t="s">
        <v>8321</v>
      </c>
      <c r="P2327">
        <f t="shared" si="108"/>
        <v>11.43</v>
      </c>
      <c r="S2327" s="16">
        <f t="shared" si="110"/>
        <v>42794.022349537037</v>
      </c>
      <c r="T2327" s="16">
        <f t="shared" si="109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8305</v>
      </c>
      <c r="O2328" t="s">
        <v>8321</v>
      </c>
      <c r="P2328">
        <f t="shared" si="108"/>
        <v>108</v>
      </c>
      <c r="S2328" s="16">
        <f t="shared" si="110"/>
        <v>42804.034120370372</v>
      </c>
      <c r="T2328" s="16">
        <f t="shared" si="109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8305</v>
      </c>
      <c r="O2329" t="s">
        <v>8321</v>
      </c>
      <c r="P2329">
        <f t="shared" si="108"/>
        <v>54.88</v>
      </c>
      <c r="S2329" s="16">
        <f t="shared" si="110"/>
        <v>41842.917129629634</v>
      </c>
      <c r="T2329" s="16">
        <f t="shared" si="109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8305</v>
      </c>
      <c r="O2330" t="s">
        <v>8321</v>
      </c>
      <c r="P2330">
        <f t="shared" si="108"/>
        <v>47.38</v>
      </c>
      <c r="S2330" s="16">
        <f t="shared" si="110"/>
        <v>42139.781678240746</v>
      </c>
      <c r="T2330" s="16">
        <f t="shared" si="109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8305</v>
      </c>
      <c r="O2331" t="s">
        <v>8321</v>
      </c>
      <c r="P2331">
        <f t="shared" si="108"/>
        <v>211.84</v>
      </c>
      <c r="S2331" s="16">
        <f t="shared" si="110"/>
        <v>41807.624374999999</v>
      </c>
      <c r="T2331" s="16">
        <f t="shared" si="109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8305</v>
      </c>
      <c r="O2332" t="s">
        <v>8321</v>
      </c>
      <c r="P2332">
        <f t="shared" si="108"/>
        <v>219.93</v>
      </c>
      <c r="S2332" s="16">
        <f t="shared" si="110"/>
        <v>42332.89980324074</v>
      </c>
      <c r="T2332" s="16">
        <f t="shared" si="109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8305</v>
      </c>
      <c r="O2333" t="s">
        <v>8321</v>
      </c>
      <c r="P2333">
        <f t="shared" si="108"/>
        <v>40.799999999999997</v>
      </c>
      <c r="S2333" s="16">
        <f t="shared" si="110"/>
        <v>41839.005671296298</v>
      </c>
      <c r="T2333" s="16">
        <f t="shared" si="109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8305</v>
      </c>
      <c r="O2334" t="s">
        <v>8321</v>
      </c>
      <c r="P2334">
        <f t="shared" si="108"/>
        <v>75.5</v>
      </c>
      <c r="S2334" s="16">
        <f t="shared" si="110"/>
        <v>42011.628136574072</v>
      </c>
      <c r="T2334" s="16">
        <f t="shared" si="109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8305</v>
      </c>
      <c r="O2335" t="s">
        <v>8321</v>
      </c>
      <c r="P2335">
        <f t="shared" si="108"/>
        <v>13.54</v>
      </c>
      <c r="S2335" s="16">
        <f t="shared" si="110"/>
        <v>41767.650347222225</v>
      </c>
      <c r="T2335" s="16">
        <f t="shared" si="109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8305</v>
      </c>
      <c r="O2336" t="s">
        <v>8321</v>
      </c>
      <c r="P2336">
        <f t="shared" si="108"/>
        <v>60.87</v>
      </c>
      <c r="S2336" s="16">
        <f t="shared" si="110"/>
        <v>41918.670115740737</v>
      </c>
      <c r="T2336" s="16">
        <f t="shared" si="109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8305</v>
      </c>
      <c r="O2337" t="s">
        <v>8321</v>
      </c>
      <c r="P2337">
        <f t="shared" si="108"/>
        <v>115.69</v>
      </c>
      <c r="S2337" s="16">
        <f t="shared" si="110"/>
        <v>41771.572256944448</v>
      </c>
      <c r="T2337" s="16">
        <f t="shared" si="109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8305</v>
      </c>
      <c r="O2338" t="s">
        <v>8321</v>
      </c>
      <c r="P2338">
        <f t="shared" si="108"/>
        <v>48.1</v>
      </c>
      <c r="S2338" s="16">
        <f t="shared" si="110"/>
        <v>41666.924710648149</v>
      </c>
      <c r="T2338" s="16">
        <f t="shared" si="109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8305</v>
      </c>
      <c r="O2339" t="s">
        <v>8321</v>
      </c>
      <c r="P2339">
        <f t="shared" si="108"/>
        <v>74.180000000000007</v>
      </c>
      <c r="S2339" s="16">
        <f t="shared" si="110"/>
        <v>41786.640543981484</v>
      </c>
      <c r="T2339" s="16">
        <f t="shared" si="109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8305</v>
      </c>
      <c r="O2340" t="s">
        <v>8321</v>
      </c>
      <c r="P2340">
        <f t="shared" si="108"/>
        <v>123.35</v>
      </c>
      <c r="S2340" s="16">
        <f t="shared" si="110"/>
        <v>41789.896805555552</v>
      </c>
      <c r="T2340" s="16">
        <f t="shared" si="109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8305</v>
      </c>
      <c r="O2341" t="s">
        <v>8321</v>
      </c>
      <c r="P2341">
        <f t="shared" si="108"/>
        <v>66.62</v>
      </c>
      <c r="S2341" s="16">
        <f t="shared" si="110"/>
        <v>42692.79987268518</v>
      </c>
      <c r="T2341" s="16">
        <f t="shared" si="109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8305</v>
      </c>
      <c r="O2342" t="s">
        <v>8321</v>
      </c>
      <c r="P2342">
        <f t="shared" si="108"/>
        <v>104.99</v>
      </c>
      <c r="S2342" s="16">
        <f t="shared" si="110"/>
        <v>42643.642800925925</v>
      </c>
      <c r="T2342" s="16">
        <f t="shared" si="109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8288</v>
      </c>
      <c r="O2343" t="s">
        <v>8289</v>
      </c>
      <c r="P2343">
        <f t="shared" si="108"/>
        <v>0</v>
      </c>
      <c r="S2343" s="16">
        <f t="shared" si="110"/>
        <v>42167.813703703709</v>
      </c>
      <c r="T2343" s="16">
        <f t="shared" si="109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8288</v>
      </c>
      <c r="O2344" t="s">
        <v>8289</v>
      </c>
      <c r="P2344">
        <f t="shared" si="108"/>
        <v>0</v>
      </c>
      <c r="S2344" s="16">
        <f t="shared" si="110"/>
        <v>41897.702199074076</v>
      </c>
      <c r="T2344" s="16">
        <f t="shared" si="109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8288</v>
      </c>
      <c r="O2345" t="s">
        <v>8289</v>
      </c>
      <c r="P2345">
        <f t="shared" si="108"/>
        <v>300</v>
      </c>
      <c r="S2345" s="16">
        <f t="shared" si="110"/>
        <v>42327.825289351851</v>
      </c>
      <c r="T2345" s="16">
        <f t="shared" si="109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8288</v>
      </c>
      <c r="O2346" t="s">
        <v>8289</v>
      </c>
      <c r="P2346">
        <f t="shared" si="108"/>
        <v>1</v>
      </c>
      <c r="S2346" s="16">
        <f t="shared" si="110"/>
        <v>42515.727650462963</v>
      </c>
      <c r="T2346" s="16">
        <f t="shared" si="109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8288</v>
      </c>
      <c r="O2347" t="s">
        <v>8289</v>
      </c>
      <c r="P2347">
        <f t="shared" si="108"/>
        <v>0</v>
      </c>
      <c r="S2347" s="16">
        <f t="shared" si="110"/>
        <v>42060.001805555556</v>
      </c>
      <c r="T2347" s="16">
        <f t="shared" si="109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8288</v>
      </c>
      <c r="O2348" t="s">
        <v>8289</v>
      </c>
      <c r="P2348">
        <f t="shared" si="108"/>
        <v>13</v>
      </c>
      <c r="S2348" s="16">
        <f t="shared" si="110"/>
        <v>42615.79896990741</v>
      </c>
      <c r="T2348" s="16">
        <f t="shared" si="109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8288</v>
      </c>
      <c r="O2349" t="s">
        <v>8289</v>
      </c>
      <c r="P2349">
        <f t="shared" si="108"/>
        <v>15</v>
      </c>
      <c r="S2349" s="16">
        <f t="shared" si="110"/>
        <v>42577.607361111113</v>
      </c>
      <c r="T2349" s="16">
        <f t="shared" si="109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8288</v>
      </c>
      <c r="O2350" t="s">
        <v>8289</v>
      </c>
      <c r="P2350">
        <f t="shared" si="108"/>
        <v>54</v>
      </c>
      <c r="S2350" s="16">
        <f t="shared" si="110"/>
        <v>42360.932152777779</v>
      </c>
      <c r="T2350" s="16">
        <f t="shared" si="109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8288</v>
      </c>
      <c r="O2351" t="s">
        <v>8289</v>
      </c>
      <c r="P2351">
        <f t="shared" si="108"/>
        <v>0</v>
      </c>
      <c r="S2351" s="16">
        <f t="shared" si="110"/>
        <v>42198.775787037041</v>
      </c>
      <c r="T2351" s="16">
        <f t="shared" si="109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8288</v>
      </c>
      <c r="O2352" t="s">
        <v>8289</v>
      </c>
      <c r="P2352">
        <f t="shared" si="108"/>
        <v>0</v>
      </c>
      <c r="S2352" s="16">
        <f t="shared" si="110"/>
        <v>42708.842245370368</v>
      </c>
      <c r="T2352" s="16">
        <f t="shared" si="109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8288</v>
      </c>
      <c r="O2353" t="s">
        <v>8289</v>
      </c>
      <c r="P2353">
        <f t="shared" si="108"/>
        <v>15.43</v>
      </c>
      <c r="S2353" s="16">
        <f t="shared" si="110"/>
        <v>42094.101145833338</v>
      </c>
      <c r="T2353" s="16">
        <f t="shared" si="109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8288</v>
      </c>
      <c r="O2354" t="s">
        <v>8289</v>
      </c>
      <c r="P2354">
        <f t="shared" si="108"/>
        <v>0</v>
      </c>
      <c r="S2354" s="16">
        <f t="shared" si="110"/>
        <v>42101.633703703701</v>
      </c>
      <c r="T2354" s="16">
        <f t="shared" si="109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8288</v>
      </c>
      <c r="O2355" t="s">
        <v>8289</v>
      </c>
      <c r="P2355">
        <f t="shared" si="108"/>
        <v>0</v>
      </c>
      <c r="S2355" s="16">
        <f t="shared" si="110"/>
        <v>42103.676180555558</v>
      </c>
      <c r="T2355" s="16">
        <f t="shared" si="109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8288</v>
      </c>
      <c r="O2356" t="s">
        <v>8289</v>
      </c>
      <c r="P2356">
        <f t="shared" si="108"/>
        <v>25</v>
      </c>
      <c r="S2356" s="16">
        <f t="shared" si="110"/>
        <v>41954.722916666666</v>
      </c>
      <c r="T2356" s="16">
        <f t="shared" si="109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8288</v>
      </c>
      <c r="O2357" t="s">
        <v>8289</v>
      </c>
      <c r="P2357">
        <f t="shared" si="108"/>
        <v>27.5</v>
      </c>
      <c r="S2357" s="16">
        <f t="shared" si="110"/>
        <v>42096.918240740735</v>
      </c>
      <c r="T2357" s="16">
        <f t="shared" si="109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8288</v>
      </c>
      <c r="O2358" t="s">
        <v>8289</v>
      </c>
      <c r="P2358">
        <f t="shared" si="108"/>
        <v>0</v>
      </c>
      <c r="S2358" s="16">
        <f t="shared" si="110"/>
        <v>42130.78361111111</v>
      </c>
      <c r="T2358" s="16">
        <f t="shared" si="109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33">
        <v>27000</v>
      </c>
      <c r="E2359" s="3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8288</v>
      </c>
      <c r="O2359" t="s">
        <v>8289</v>
      </c>
      <c r="P2359" s="35">
        <f t="shared" si="108"/>
        <v>0</v>
      </c>
      <c r="S2359" s="16">
        <f t="shared" si="110"/>
        <v>42264.620115740734</v>
      </c>
      <c r="T2359" s="16">
        <f t="shared" si="109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33">
        <v>1500</v>
      </c>
      <c r="E2360" s="3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8288</v>
      </c>
      <c r="O2360" t="s">
        <v>8289</v>
      </c>
      <c r="P2360" s="35">
        <f t="shared" si="108"/>
        <v>0</v>
      </c>
      <c r="S2360" s="16">
        <f t="shared" si="110"/>
        <v>41978.930972222224</v>
      </c>
      <c r="T2360" s="16">
        <f t="shared" si="109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8288</v>
      </c>
      <c r="O2361" t="s">
        <v>8289</v>
      </c>
      <c r="P2361">
        <f t="shared" si="108"/>
        <v>367</v>
      </c>
      <c r="S2361" s="16">
        <f t="shared" si="110"/>
        <v>42159.649583333332</v>
      </c>
      <c r="T2361" s="16">
        <f t="shared" si="109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8288</v>
      </c>
      <c r="O2362" t="s">
        <v>8289</v>
      </c>
      <c r="P2362">
        <f t="shared" si="108"/>
        <v>2</v>
      </c>
      <c r="S2362" s="16">
        <f t="shared" si="110"/>
        <v>42377.70694444445</v>
      </c>
      <c r="T2362" s="16">
        <f t="shared" si="109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8288</v>
      </c>
      <c r="O2363" t="s">
        <v>8289</v>
      </c>
      <c r="P2363">
        <f t="shared" si="108"/>
        <v>0</v>
      </c>
      <c r="S2363" s="16">
        <f t="shared" si="110"/>
        <v>42466.858888888892</v>
      </c>
      <c r="T2363" s="16">
        <f t="shared" si="109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8288</v>
      </c>
      <c r="O2364" t="s">
        <v>8289</v>
      </c>
      <c r="P2364">
        <f t="shared" si="108"/>
        <v>60</v>
      </c>
      <c r="S2364" s="16">
        <f t="shared" si="110"/>
        <v>41954.688310185185</v>
      </c>
      <c r="T2364" s="16">
        <f t="shared" si="109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8288</v>
      </c>
      <c r="O2365" t="s">
        <v>8289</v>
      </c>
      <c r="P2365">
        <f t="shared" si="108"/>
        <v>0</v>
      </c>
      <c r="S2365" s="16">
        <f t="shared" si="110"/>
        <v>42322.011574074073</v>
      </c>
      <c r="T2365" s="16">
        <f t="shared" si="109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8288</v>
      </c>
      <c r="O2366" t="s">
        <v>8289</v>
      </c>
      <c r="P2366">
        <f t="shared" si="108"/>
        <v>0</v>
      </c>
      <c r="S2366" s="16">
        <f t="shared" si="110"/>
        <v>42248.934675925921</v>
      </c>
      <c r="T2366" s="16">
        <f t="shared" si="109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8288</v>
      </c>
      <c r="O2367" t="s">
        <v>8289</v>
      </c>
      <c r="P2367">
        <f t="shared" si="108"/>
        <v>0</v>
      </c>
      <c r="S2367" s="16">
        <f t="shared" si="110"/>
        <v>42346.736400462964</v>
      </c>
      <c r="T2367" s="16">
        <f t="shared" si="109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33">
        <v>25000</v>
      </c>
      <c r="E2368" s="3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8288</v>
      </c>
      <c r="O2368" t="s">
        <v>8289</v>
      </c>
      <c r="P2368" s="35">
        <f t="shared" si="108"/>
        <v>97.41</v>
      </c>
      <c r="S2368" s="16">
        <f t="shared" si="110"/>
        <v>42268.531631944439</v>
      </c>
      <c r="T2368" s="16">
        <f t="shared" si="109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8288</v>
      </c>
      <c r="O2369" t="s">
        <v>8289</v>
      </c>
      <c r="P2369">
        <f t="shared" si="108"/>
        <v>47.86</v>
      </c>
      <c r="S2369" s="16">
        <f t="shared" si="110"/>
        <v>42425.970092592594</v>
      </c>
      <c r="T2369" s="16">
        <f t="shared" si="109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8288</v>
      </c>
      <c r="O2370" t="s">
        <v>8289</v>
      </c>
      <c r="P2370">
        <f t="shared" si="108"/>
        <v>50</v>
      </c>
      <c r="S2370" s="16">
        <f t="shared" si="110"/>
        <v>42063.721817129626</v>
      </c>
      <c r="T2370" s="16">
        <f t="shared" si="109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8288</v>
      </c>
      <c r="O2371" t="s">
        <v>8289</v>
      </c>
      <c r="P2371">
        <f t="shared" ref="P2371:P2434" si="111">IFERROR(ROUND(E2371/L2371,2),0)</f>
        <v>0</v>
      </c>
      <c r="S2371" s="16">
        <f t="shared" si="110"/>
        <v>42380.812627314815</v>
      </c>
      <c r="T2371" s="16">
        <f t="shared" ref="T2371:T2434" si="112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8288</v>
      </c>
      <c r="O2372" t="s">
        <v>8289</v>
      </c>
      <c r="P2372">
        <f t="shared" si="111"/>
        <v>20.5</v>
      </c>
      <c r="S2372" s="16">
        <f t="shared" si="110"/>
        <v>41961.18913194444</v>
      </c>
      <c r="T2372" s="16">
        <f t="shared" si="112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8288</v>
      </c>
      <c r="O2373" t="s">
        <v>8289</v>
      </c>
      <c r="P2373">
        <f t="shared" si="111"/>
        <v>0</v>
      </c>
      <c r="S2373" s="16">
        <f t="shared" ref="S2373:S2436" si="113">(((J2373/60)/60)/24)+DATE(1970,1,1)</f>
        <v>42150.777731481481</v>
      </c>
      <c r="T2373" s="16">
        <f t="shared" si="112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8288</v>
      </c>
      <c r="O2374" t="s">
        <v>8289</v>
      </c>
      <c r="P2374">
        <f t="shared" si="111"/>
        <v>30</v>
      </c>
      <c r="S2374" s="16">
        <f t="shared" si="113"/>
        <v>42088.069108796291</v>
      </c>
      <c r="T2374" s="16">
        <f t="shared" si="112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8288</v>
      </c>
      <c r="O2375" t="s">
        <v>8289</v>
      </c>
      <c r="P2375">
        <f t="shared" si="111"/>
        <v>50</v>
      </c>
      <c r="S2375" s="16">
        <f t="shared" si="113"/>
        <v>42215.662314814821</v>
      </c>
      <c r="T2375" s="16">
        <f t="shared" si="112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8288</v>
      </c>
      <c r="O2376" t="s">
        <v>8289</v>
      </c>
      <c r="P2376">
        <f t="shared" si="111"/>
        <v>10</v>
      </c>
      <c r="S2376" s="16">
        <f t="shared" si="113"/>
        <v>42017.843287037031</v>
      </c>
      <c r="T2376" s="16">
        <f t="shared" si="112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8288</v>
      </c>
      <c r="O2377" t="s">
        <v>8289</v>
      </c>
      <c r="P2377">
        <f t="shared" si="111"/>
        <v>0</v>
      </c>
      <c r="S2377" s="16">
        <f t="shared" si="113"/>
        <v>42592.836076388892</v>
      </c>
      <c r="T2377" s="16">
        <f t="shared" si="112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8288</v>
      </c>
      <c r="O2378" t="s">
        <v>8289</v>
      </c>
      <c r="P2378">
        <f t="shared" si="111"/>
        <v>81.58</v>
      </c>
      <c r="S2378" s="16">
        <f t="shared" si="113"/>
        <v>42318.925532407404</v>
      </c>
      <c r="T2378" s="16">
        <f t="shared" si="112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8288</v>
      </c>
      <c r="O2379" t="s">
        <v>8289</v>
      </c>
      <c r="P2379">
        <f t="shared" si="111"/>
        <v>0</v>
      </c>
      <c r="S2379" s="16">
        <f t="shared" si="113"/>
        <v>42669.870173611111</v>
      </c>
      <c r="T2379" s="16">
        <f t="shared" si="112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8288</v>
      </c>
      <c r="O2380" t="s">
        <v>8289</v>
      </c>
      <c r="P2380">
        <f t="shared" si="111"/>
        <v>0</v>
      </c>
      <c r="S2380" s="16">
        <f t="shared" si="113"/>
        <v>42213.013078703705</v>
      </c>
      <c r="T2380" s="16">
        <f t="shared" si="112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8288</v>
      </c>
      <c r="O2381" t="s">
        <v>8289</v>
      </c>
      <c r="P2381">
        <f t="shared" si="111"/>
        <v>0</v>
      </c>
      <c r="S2381" s="16">
        <f t="shared" si="113"/>
        <v>42237.016388888893</v>
      </c>
      <c r="T2381" s="16">
        <f t="shared" si="112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8288</v>
      </c>
      <c r="O2382" t="s">
        <v>8289</v>
      </c>
      <c r="P2382">
        <f t="shared" si="111"/>
        <v>18.329999999999998</v>
      </c>
      <c r="S2382" s="16">
        <f t="shared" si="113"/>
        <v>42248.793310185181</v>
      </c>
      <c r="T2382" s="16">
        <f t="shared" si="112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8288</v>
      </c>
      <c r="O2383" t="s">
        <v>8289</v>
      </c>
      <c r="P2383">
        <f t="shared" si="111"/>
        <v>224.43</v>
      </c>
      <c r="S2383" s="16">
        <f t="shared" si="113"/>
        <v>42074.935740740737</v>
      </c>
      <c r="T2383" s="16">
        <f t="shared" si="112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8288</v>
      </c>
      <c r="O2384" t="s">
        <v>8289</v>
      </c>
      <c r="P2384">
        <f t="shared" si="111"/>
        <v>37.5</v>
      </c>
      <c r="S2384" s="16">
        <f t="shared" si="113"/>
        <v>42195.187534722223</v>
      </c>
      <c r="T2384" s="16">
        <f t="shared" si="112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8288</v>
      </c>
      <c r="O2385" t="s">
        <v>8289</v>
      </c>
      <c r="P2385">
        <f t="shared" si="111"/>
        <v>145</v>
      </c>
      <c r="S2385" s="16">
        <f t="shared" si="113"/>
        <v>42027.056793981479</v>
      </c>
      <c r="T2385" s="16">
        <f t="shared" si="112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8288</v>
      </c>
      <c r="O2386" t="s">
        <v>8289</v>
      </c>
      <c r="P2386">
        <f t="shared" si="111"/>
        <v>1</v>
      </c>
      <c r="S2386" s="16">
        <f t="shared" si="113"/>
        <v>41927.067627314813</v>
      </c>
      <c r="T2386" s="16">
        <f t="shared" si="112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8288</v>
      </c>
      <c r="O2387" t="s">
        <v>8289</v>
      </c>
      <c r="P2387">
        <f t="shared" si="111"/>
        <v>112.57</v>
      </c>
      <c r="S2387" s="16">
        <f t="shared" si="113"/>
        <v>42191.70175925926</v>
      </c>
      <c r="T2387" s="16">
        <f t="shared" si="112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8288</v>
      </c>
      <c r="O2388" t="s">
        <v>8289</v>
      </c>
      <c r="P2388">
        <f t="shared" si="111"/>
        <v>0</v>
      </c>
      <c r="S2388" s="16">
        <f t="shared" si="113"/>
        <v>41954.838240740741</v>
      </c>
      <c r="T2388" s="16">
        <f t="shared" si="112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8288</v>
      </c>
      <c r="O2389" t="s">
        <v>8289</v>
      </c>
      <c r="P2389">
        <f t="shared" si="111"/>
        <v>342</v>
      </c>
      <c r="S2389" s="16">
        <f t="shared" si="113"/>
        <v>42528.626620370371</v>
      </c>
      <c r="T2389" s="16">
        <f t="shared" si="112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8288</v>
      </c>
      <c r="O2390" t="s">
        <v>8289</v>
      </c>
      <c r="P2390">
        <f t="shared" si="111"/>
        <v>57.88</v>
      </c>
      <c r="S2390" s="16">
        <f t="shared" si="113"/>
        <v>41989.853692129633</v>
      </c>
      <c r="T2390" s="16">
        <f t="shared" si="112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8288</v>
      </c>
      <c r="O2391" t="s">
        <v>8289</v>
      </c>
      <c r="P2391">
        <f t="shared" si="111"/>
        <v>30</v>
      </c>
      <c r="S2391" s="16">
        <f t="shared" si="113"/>
        <v>42179.653379629628</v>
      </c>
      <c r="T2391" s="16">
        <f t="shared" si="112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8288</v>
      </c>
      <c r="O2392" t="s">
        <v>8289</v>
      </c>
      <c r="P2392">
        <f t="shared" si="111"/>
        <v>0</v>
      </c>
      <c r="S2392" s="16">
        <f t="shared" si="113"/>
        <v>41968.262314814812</v>
      </c>
      <c r="T2392" s="16">
        <f t="shared" si="112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8288</v>
      </c>
      <c r="O2393" t="s">
        <v>8289</v>
      </c>
      <c r="P2393">
        <f t="shared" si="111"/>
        <v>25</v>
      </c>
      <c r="S2393" s="16">
        <f t="shared" si="113"/>
        <v>42064.794490740736</v>
      </c>
      <c r="T2393" s="16">
        <f t="shared" si="112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8288</v>
      </c>
      <c r="O2394" t="s">
        <v>8289</v>
      </c>
      <c r="P2394">
        <f t="shared" si="111"/>
        <v>0</v>
      </c>
      <c r="S2394" s="16">
        <f t="shared" si="113"/>
        <v>42276.120636574073</v>
      </c>
      <c r="T2394" s="16">
        <f t="shared" si="112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8288</v>
      </c>
      <c r="O2395" t="s">
        <v>8289</v>
      </c>
      <c r="P2395">
        <f t="shared" si="111"/>
        <v>50</v>
      </c>
      <c r="S2395" s="16">
        <f t="shared" si="113"/>
        <v>42194.648344907408</v>
      </c>
      <c r="T2395" s="16">
        <f t="shared" si="112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8288</v>
      </c>
      <c r="O2396" t="s">
        <v>8289</v>
      </c>
      <c r="P2396">
        <f t="shared" si="111"/>
        <v>1.5</v>
      </c>
      <c r="S2396" s="16">
        <f t="shared" si="113"/>
        <v>42031.362187499995</v>
      </c>
      <c r="T2396" s="16">
        <f t="shared" si="112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8288</v>
      </c>
      <c r="O2397" t="s">
        <v>8289</v>
      </c>
      <c r="P2397">
        <f t="shared" si="111"/>
        <v>0</v>
      </c>
      <c r="S2397" s="16">
        <f t="shared" si="113"/>
        <v>42717.121377314819</v>
      </c>
      <c r="T2397" s="16">
        <f t="shared" si="112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8288</v>
      </c>
      <c r="O2398" t="s">
        <v>8289</v>
      </c>
      <c r="P2398">
        <f t="shared" si="111"/>
        <v>10</v>
      </c>
      <c r="S2398" s="16">
        <f t="shared" si="113"/>
        <v>42262.849050925928</v>
      </c>
      <c r="T2398" s="16">
        <f t="shared" si="112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8288</v>
      </c>
      <c r="O2399" t="s">
        <v>8289</v>
      </c>
      <c r="P2399">
        <f t="shared" si="111"/>
        <v>0</v>
      </c>
      <c r="S2399" s="16">
        <f t="shared" si="113"/>
        <v>41976.88490740741</v>
      </c>
      <c r="T2399" s="16">
        <f t="shared" si="112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8288</v>
      </c>
      <c r="O2400" t="s">
        <v>8289</v>
      </c>
      <c r="P2400">
        <f t="shared" si="111"/>
        <v>0</v>
      </c>
      <c r="S2400" s="16">
        <f t="shared" si="113"/>
        <v>42157.916481481487</v>
      </c>
      <c r="T2400" s="16">
        <f t="shared" si="112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8288</v>
      </c>
      <c r="O2401" t="s">
        <v>8289</v>
      </c>
      <c r="P2401">
        <f t="shared" si="111"/>
        <v>0</v>
      </c>
      <c r="S2401" s="16">
        <f t="shared" si="113"/>
        <v>41956.853078703702</v>
      </c>
      <c r="T2401" s="16">
        <f t="shared" si="112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8288</v>
      </c>
      <c r="O2402" t="s">
        <v>8289</v>
      </c>
      <c r="P2402">
        <f t="shared" si="111"/>
        <v>0</v>
      </c>
      <c r="S2402" s="16">
        <f t="shared" si="113"/>
        <v>42444.268101851849</v>
      </c>
      <c r="T2402" s="16">
        <f t="shared" si="112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8305</v>
      </c>
      <c r="O2403" t="s">
        <v>8306</v>
      </c>
      <c r="P2403">
        <f t="shared" si="111"/>
        <v>22.33</v>
      </c>
      <c r="S2403" s="16">
        <f t="shared" si="113"/>
        <v>42374.822870370372</v>
      </c>
      <c r="T2403" s="16">
        <f t="shared" si="112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8305</v>
      </c>
      <c r="O2404" t="s">
        <v>8306</v>
      </c>
      <c r="P2404">
        <f t="shared" si="111"/>
        <v>52</v>
      </c>
      <c r="S2404" s="16">
        <f t="shared" si="113"/>
        <v>42107.679756944446</v>
      </c>
      <c r="T2404" s="16">
        <f t="shared" si="112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33">
        <v>1200</v>
      </c>
      <c r="E2405" s="3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8305</v>
      </c>
      <c r="O2405" t="s">
        <v>8306</v>
      </c>
      <c r="P2405" s="35">
        <f t="shared" si="111"/>
        <v>16.829999999999998</v>
      </c>
      <c r="S2405" s="16">
        <f t="shared" si="113"/>
        <v>42399.882615740738</v>
      </c>
      <c r="T2405" s="16">
        <f t="shared" si="112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8305</v>
      </c>
      <c r="O2406" t="s">
        <v>8306</v>
      </c>
      <c r="P2406">
        <f t="shared" si="111"/>
        <v>0</v>
      </c>
      <c r="S2406" s="16">
        <f t="shared" si="113"/>
        <v>42342.03943287037</v>
      </c>
      <c r="T2406" s="16">
        <f t="shared" si="112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8305</v>
      </c>
      <c r="O2407" t="s">
        <v>8306</v>
      </c>
      <c r="P2407">
        <f t="shared" si="111"/>
        <v>56.3</v>
      </c>
      <c r="S2407" s="16">
        <f t="shared" si="113"/>
        <v>42595.585358796292</v>
      </c>
      <c r="T2407" s="16">
        <f t="shared" si="112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8305</v>
      </c>
      <c r="O2408" t="s">
        <v>8306</v>
      </c>
      <c r="P2408">
        <f t="shared" si="111"/>
        <v>84.06</v>
      </c>
      <c r="S2408" s="16">
        <f t="shared" si="113"/>
        <v>41983.110995370371</v>
      </c>
      <c r="T2408" s="16">
        <f t="shared" si="112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8305</v>
      </c>
      <c r="O2409" t="s">
        <v>8306</v>
      </c>
      <c r="P2409">
        <f t="shared" si="111"/>
        <v>168.39</v>
      </c>
      <c r="S2409" s="16">
        <f t="shared" si="113"/>
        <v>42082.575555555552</v>
      </c>
      <c r="T2409" s="16">
        <f t="shared" si="112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8305</v>
      </c>
      <c r="O2410" t="s">
        <v>8306</v>
      </c>
      <c r="P2410">
        <f t="shared" si="111"/>
        <v>15</v>
      </c>
      <c r="S2410" s="16">
        <f t="shared" si="113"/>
        <v>41919.140706018516</v>
      </c>
      <c r="T2410" s="16">
        <f t="shared" si="112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8305</v>
      </c>
      <c r="O2411" t="s">
        <v>8306</v>
      </c>
      <c r="P2411">
        <f t="shared" si="111"/>
        <v>76.67</v>
      </c>
      <c r="S2411" s="16">
        <f t="shared" si="113"/>
        <v>42204.875868055555</v>
      </c>
      <c r="T2411" s="16">
        <f t="shared" si="112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8305</v>
      </c>
      <c r="O2412" t="s">
        <v>8306</v>
      </c>
      <c r="P2412">
        <f t="shared" si="111"/>
        <v>0</v>
      </c>
      <c r="S2412" s="16">
        <f t="shared" si="113"/>
        <v>42224.408275462964</v>
      </c>
      <c r="T2412" s="16">
        <f t="shared" si="112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8305</v>
      </c>
      <c r="O2413" t="s">
        <v>8306</v>
      </c>
      <c r="P2413">
        <f t="shared" si="111"/>
        <v>50.33</v>
      </c>
      <c r="S2413" s="16">
        <f t="shared" si="113"/>
        <v>42211.732430555552</v>
      </c>
      <c r="T2413" s="16">
        <f t="shared" si="112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8305</v>
      </c>
      <c r="O2414" t="s">
        <v>8306</v>
      </c>
      <c r="P2414">
        <f t="shared" si="111"/>
        <v>0</v>
      </c>
      <c r="S2414" s="16">
        <f t="shared" si="113"/>
        <v>42655.736956018518</v>
      </c>
      <c r="T2414" s="16">
        <f t="shared" si="112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8305</v>
      </c>
      <c r="O2415" t="s">
        <v>8306</v>
      </c>
      <c r="P2415">
        <f t="shared" si="111"/>
        <v>8.33</v>
      </c>
      <c r="S2415" s="16">
        <f t="shared" si="113"/>
        <v>41760.10974537037</v>
      </c>
      <c r="T2415" s="16">
        <f t="shared" si="112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8305</v>
      </c>
      <c r="O2416" t="s">
        <v>8306</v>
      </c>
      <c r="P2416">
        <f t="shared" si="111"/>
        <v>35.380000000000003</v>
      </c>
      <c r="S2416" s="16">
        <f t="shared" si="113"/>
        <v>42198.695138888885</v>
      </c>
      <c r="T2416" s="16">
        <f t="shared" si="112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8305</v>
      </c>
      <c r="O2417" t="s">
        <v>8306</v>
      </c>
      <c r="P2417">
        <f t="shared" si="111"/>
        <v>55.83</v>
      </c>
      <c r="S2417" s="16">
        <f t="shared" si="113"/>
        <v>42536.862800925926</v>
      </c>
      <c r="T2417" s="16">
        <f t="shared" si="112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8305</v>
      </c>
      <c r="O2418" t="s">
        <v>8306</v>
      </c>
      <c r="P2418">
        <f t="shared" si="111"/>
        <v>5</v>
      </c>
      <c r="S2418" s="16">
        <f t="shared" si="113"/>
        <v>42019.737766203703</v>
      </c>
      <c r="T2418" s="16">
        <f t="shared" si="112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8305</v>
      </c>
      <c r="O2419" t="s">
        <v>8306</v>
      </c>
      <c r="P2419">
        <f t="shared" si="111"/>
        <v>0</v>
      </c>
      <c r="S2419" s="16">
        <f t="shared" si="113"/>
        <v>41831.884108796294</v>
      </c>
      <c r="T2419" s="16">
        <f t="shared" si="112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8305</v>
      </c>
      <c r="O2420" t="s">
        <v>8306</v>
      </c>
      <c r="P2420">
        <f t="shared" si="111"/>
        <v>1</v>
      </c>
      <c r="S2420" s="16">
        <f t="shared" si="113"/>
        <v>42027.856990740736</v>
      </c>
      <c r="T2420" s="16">
        <f t="shared" si="112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8305</v>
      </c>
      <c r="O2421" t="s">
        <v>8306</v>
      </c>
      <c r="P2421">
        <f t="shared" si="111"/>
        <v>0</v>
      </c>
      <c r="S2421" s="16">
        <f t="shared" si="113"/>
        <v>41993.738298611104</v>
      </c>
      <c r="T2421" s="16">
        <f t="shared" si="112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8305</v>
      </c>
      <c r="O2422" t="s">
        <v>8306</v>
      </c>
      <c r="P2422">
        <f t="shared" si="111"/>
        <v>69.47</v>
      </c>
      <c r="S2422" s="16">
        <f t="shared" si="113"/>
        <v>41893.028877314813</v>
      </c>
      <c r="T2422" s="16">
        <f t="shared" si="112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8305</v>
      </c>
      <c r="O2423" t="s">
        <v>8306</v>
      </c>
      <c r="P2423">
        <f t="shared" si="111"/>
        <v>1</v>
      </c>
      <c r="S2423" s="16">
        <f t="shared" si="113"/>
        <v>42026.687453703707</v>
      </c>
      <c r="T2423" s="16">
        <f t="shared" si="112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8305</v>
      </c>
      <c r="O2424" t="s">
        <v>8306</v>
      </c>
      <c r="P2424">
        <f t="shared" si="111"/>
        <v>1</v>
      </c>
      <c r="S2424" s="16">
        <f t="shared" si="113"/>
        <v>42044.724953703699</v>
      </c>
      <c r="T2424" s="16">
        <f t="shared" si="112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8305</v>
      </c>
      <c r="O2425" t="s">
        <v>8306</v>
      </c>
      <c r="P2425">
        <f t="shared" si="111"/>
        <v>8</v>
      </c>
      <c r="S2425" s="16">
        <f t="shared" si="113"/>
        <v>41974.704745370371</v>
      </c>
      <c r="T2425" s="16">
        <f t="shared" si="112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8305</v>
      </c>
      <c r="O2426" t="s">
        <v>8306</v>
      </c>
      <c r="P2426">
        <f t="shared" si="111"/>
        <v>34.44</v>
      </c>
      <c r="S2426" s="16">
        <f t="shared" si="113"/>
        <v>41909.892453703702</v>
      </c>
      <c r="T2426" s="16">
        <f t="shared" si="112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8305</v>
      </c>
      <c r="O2427" t="s">
        <v>8306</v>
      </c>
      <c r="P2427">
        <f t="shared" si="111"/>
        <v>1</v>
      </c>
      <c r="S2427" s="16">
        <f t="shared" si="113"/>
        <v>42502.913761574076</v>
      </c>
      <c r="T2427" s="16">
        <f t="shared" si="112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8305</v>
      </c>
      <c r="O2428" t="s">
        <v>8306</v>
      </c>
      <c r="P2428">
        <f t="shared" si="111"/>
        <v>0</v>
      </c>
      <c r="S2428" s="16">
        <f t="shared" si="113"/>
        <v>42164.170046296291</v>
      </c>
      <c r="T2428" s="16">
        <f t="shared" si="112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8305</v>
      </c>
      <c r="O2429" t="s">
        <v>8306</v>
      </c>
      <c r="P2429">
        <f t="shared" si="111"/>
        <v>1</v>
      </c>
      <c r="S2429" s="16">
        <f t="shared" si="113"/>
        <v>42412.318668981476</v>
      </c>
      <c r="T2429" s="16">
        <f t="shared" si="112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8305</v>
      </c>
      <c r="O2430" t="s">
        <v>8306</v>
      </c>
      <c r="P2430">
        <f t="shared" si="111"/>
        <v>1</v>
      </c>
      <c r="S2430" s="16">
        <f t="shared" si="113"/>
        <v>42045.784155092595</v>
      </c>
      <c r="T2430" s="16">
        <f t="shared" si="112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8305</v>
      </c>
      <c r="O2431" t="s">
        <v>8306</v>
      </c>
      <c r="P2431">
        <f t="shared" si="111"/>
        <v>501.25</v>
      </c>
      <c r="S2431" s="16">
        <f t="shared" si="113"/>
        <v>42734.879236111112</v>
      </c>
      <c r="T2431" s="16">
        <f t="shared" si="112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8305</v>
      </c>
      <c r="O2432" t="s">
        <v>8306</v>
      </c>
      <c r="P2432">
        <f t="shared" si="111"/>
        <v>10.5</v>
      </c>
      <c r="S2432" s="16">
        <f t="shared" si="113"/>
        <v>42382.130833333329</v>
      </c>
      <c r="T2432" s="16">
        <f t="shared" si="112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8305</v>
      </c>
      <c r="O2433" t="s">
        <v>8306</v>
      </c>
      <c r="P2433">
        <f t="shared" si="111"/>
        <v>1</v>
      </c>
      <c r="S2433" s="16">
        <f t="shared" si="113"/>
        <v>42489.099687499998</v>
      </c>
      <c r="T2433" s="16">
        <f t="shared" si="112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8305</v>
      </c>
      <c r="O2434" t="s">
        <v>8306</v>
      </c>
      <c r="P2434">
        <f t="shared" si="111"/>
        <v>1</v>
      </c>
      <c r="S2434" s="16">
        <f t="shared" si="113"/>
        <v>42041.218715277777</v>
      </c>
      <c r="T2434" s="16">
        <f t="shared" si="112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8305</v>
      </c>
      <c r="O2435" t="s">
        <v>8306</v>
      </c>
      <c r="P2435">
        <f t="shared" ref="P2435:P2498" si="114">IFERROR(ROUND(E2435/L2435,2),0)</f>
        <v>0</v>
      </c>
      <c r="S2435" s="16">
        <f t="shared" si="113"/>
        <v>42397.89980324074</v>
      </c>
      <c r="T2435" s="16">
        <f t="shared" ref="T2435:T2498" si="11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8305</v>
      </c>
      <c r="O2436" t="s">
        <v>8306</v>
      </c>
      <c r="P2436">
        <f t="shared" si="114"/>
        <v>13</v>
      </c>
      <c r="S2436" s="16">
        <f t="shared" si="113"/>
        <v>42180.18604166666</v>
      </c>
      <c r="T2436" s="16">
        <f t="shared" si="11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8305</v>
      </c>
      <c r="O2437" t="s">
        <v>8306</v>
      </c>
      <c r="P2437">
        <f t="shared" si="114"/>
        <v>306</v>
      </c>
      <c r="S2437" s="16">
        <f t="shared" ref="S2437:S2500" si="116">(((J2437/60)/60)/24)+DATE(1970,1,1)</f>
        <v>42252.277615740735</v>
      </c>
      <c r="T2437" s="16">
        <f t="shared" si="11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8305</v>
      </c>
      <c r="O2438" t="s">
        <v>8306</v>
      </c>
      <c r="P2438">
        <f t="shared" si="114"/>
        <v>22.5</v>
      </c>
      <c r="S2438" s="16">
        <f t="shared" si="116"/>
        <v>42338.615393518514</v>
      </c>
      <c r="T2438" s="16">
        <f t="shared" si="11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8305</v>
      </c>
      <c r="O2439" t="s">
        <v>8306</v>
      </c>
      <c r="P2439">
        <f t="shared" si="114"/>
        <v>0</v>
      </c>
      <c r="S2439" s="16">
        <f t="shared" si="116"/>
        <v>42031.965138888889</v>
      </c>
      <c r="T2439" s="16">
        <f t="shared" si="11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8305</v>
      </c>
      <c r="O2440" t="s">
        <v>8306</v>
      </c>
      <c r="P2440">
        <f t="shared" si="114"/>
        <v>50</v>
      </c>
      <c r="S2440" s="16">
        <f t="shared" si="116"/>
        <v>42285.91506944444</v>
      </c>
      <c r="T2440" s="16">
        <f t="shared" si="11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8305</v>
      </c>
      <c r="O2441" t="s">
        <v>8306</v>
      </c>
      <c r="P2441">
        <f t="shared" si="114"/>
        <v>0</v>
      </c>
      <c r="S2441" s="16">
        <f t="shared" si="116"/>
        <v>42265.818622685183</v>
      </c>
      <c r="T2441" s="16">
        <f t="shared" si="11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8305</v>
      </c>
      <c r="O2442" t="s">
        <v>8306</v>
      </c>
      <c r="P2442">
        <f t="shared" si="114"/>
        <v>5</v>
      </c>
      <c r="S2442" s="16">
        <f t="shared" si="116"/>
        <v>42383.899456018517</v>
      </c>
      <c r="T2442" s="16">
        <f t="shared" si="11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8305</v>
      </c>
      <c r="O2443" t="s">
        <v>8321</v>
      </c>
      <c r="P2443">
        <f t="shared" si="114"/>
        <v>74.23</v>
      </c>
      <c r="S2443" s="16">
        <f t="shared" si="116"/>
        <v>42187.125625000001</v>
      </c>
      <c r="T2443" s="16">
        <f t="shared" si="11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8305</v>
      </c>
      <c r="O2444" t="s">
        <v>8321</v>
      </c>
      <c r="P2444">
        <f t="shared" si="114"/>
        <v>81.25</v>
      </c>
      <c r="S2444" s="16">
        <f t="shared" si="116"/>
        <v>42052.666990740734</v>
      </c>
      <c r="T2444" s="16">
        <f t="shared" si="11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8305</v>
      </c>
      <c r="O2445" t="s">
        <v>8321</v>
      </c>
      <c r="P2445">
        <f t="shared" si="114"/>
        <v>130.22999999999999</v>
      </c>
      <c r="S2445" s="16">
        <f t="shared" si="116"/>
        <v>41836.625254629631</v>
      </c>
      <c r="T2445" s="16">
        <f t="shared" si="11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8305</v>
      </c>
      <c r="O2446" t="s">
        <v>8321</v>
      </c>
      <c r="P2446">
        <f t="shared" si="114"/>
        <v>53.41</v>
      </c>
      <c r="S2446" s="16">
        <f t="shared" si="116"/>
        <v>42485.754525462966</v>
      </c>
      <c r="T2446" s="16">
        <f t="shared" si="11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8305</v>
      </c>
      <c r="O2447" t="s">
        <v>8321</v>
      </c>
      <c r="P2447">
        <f t="shared" si="114"/>
        <v>75.13</v>
      </c>
      <c r="S2447" s="16">
        <f t="shared" si="116"/>
        <v>42243.190057870372</v>
      </c>
      <c r="T2447" s="16">
        <f t="shared" si="11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8305</v>
      </c>
      <c r="O2448" t="s">
        <v>8321</v>
      </c>
      <c r="P2448">
        <f t="shared" si="114"/>
        <v>75.67</v>
      </c>
      <c r="S2448" s="16">
        <f t="shared" si="116"/>
        <v>42670.602673611109</v>
      </c>
      <c r="T2448" s="16">
        <f t="shared" si="11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8305</v>
      </c>
      <c r="O2449" t="s">
        <v>8321</v>
      </c>
      <c r="P2449">
        <f t="shared" si="114"/>
        <v>31.69</v>
      </c>
      <c r="S2449" s="16">
        <f t="shared" si="116"/>
        <v>42654.469826388886</v>
      </c>
      <c r="T2449" s="16">
        <f t="shared" si="11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8305</v>
      </c>
      <c r="O2450" t="s">
        <v>8321</v>
      </c>
      <c r="P2450">
        <f t="shared" si="114"/>
        <v>47.78</v>
      </c>
      <c r="S2450" s="16">
        <f t="shared" si="116"/>
        <v>42607.316122685181</v>
      </c>
      <c r="T2450" s="16">
        <f t="shared" si="11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8305</v>
      </c>
      <c r="O2451" t="s">
        <v>8321</v>
      </c>
      <c r="P2451">
        <f t="shared" si="114"/>
        <v>90</v>
      </c>
      <c r="S2451" s="16">
        <f t="shared" si="116"/>
        <v>41943.142534722225</v>
      </c>
      <c r="T2451" s="16">
        <f t="shared" si="11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8305</v>
      </c>
      <c r="O2452" t="s">
        <v>8321</v>
      </c>
      <c r="P2452">
        <f t="shared" si="114"/>
        <v>149.31</v>
      </c>
      <c r="S2452" s="16">
        <f t="shared" si="116"/>
        <v>41902.07240740741</v>
      </c>
      <c r="T2452" s="16">
        <f t="shared" si="11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8305</v>
      </c>
      <c r="O2453" t="s">
        <v>8321</v>
      </c>
      <c r="P2453">
        <f t="shared" si="114"/>
        <v>62.07</v>
      </c>
      <c r="S2453" s="16">
        <f t="shared" si="116"/>
        <v>42779.908449074079</v>
      </c>
      <c r="T2453" s="16">
        <f t="shared" si="11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8305</v>
      </c>
      <c r="O2454" t="s">
        <v>8321</v>
      </c>
      <c r="P2454">
        <f t="shared" si="114"/>
        <v>53.4</v>
      </c>
      <c r="S2454" s="16">
        <f t="shared" si="116"/>
        <v>42338.84375</v>
      </c>
      <c r="T2454" s="16">
        <f t="shared" si="11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8305</v>
      </c>
      <c r="O2455" t="s">
        <v>8321</v>
      </c>
      <c r="P2455">
        <f t="shared" si="114"/>
        <v>69.27</v>
      </c>
      <c r="S2455" s="16">
        <f t="shared" si="116"/>
        <v>42738.692233796297</v>
      </c>
      <c r="T2455" s="16">
        <f t="shared" si="11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8305</v>
      </c>
      <c r="O2456" t="s">
        <v>8321</v>
      </c>
      <c r="P2456">
        <f t="shared" si="114"/>
        <v>271.51</v>
      </c>
      <c r="S2456" s="16">
        <f t="shared" si="116"/>
        <v>42770.201481481476</v>
      </c>
      <c r="T2456" s="16">
        <f t="shared" si="11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8305</v>
      </c>
      <c r="O2457" t="s">
        <v>8321</v>
      </c>
      <c r="P2457">
        <f t="shared" si="114"/>
        <v>34.130000000000003</v>
      </c>
      <c r="S2457" s="16">
        <f t="shared" si="116"/>
        <v>42452.781828703708</v>
      </c>
      <c r="T2457" s="16">
        <f t="shared" si="11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8305</v>
      </c>
      <c r="O2458" t="s">
        <v>8321</v>
      </c>
      <c r="P2458">
        <f t="shared" si="114"/>
        <v>40.49</v>
      </c>
      <c r="S2458" s="16">
        <f t="shared" si="116"/>
        <v>42761.961099537039</v>
      </c>
      <c r="T2458" s="16">
        <f t="shared" si="11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8305</v>
      </c>
      <c r="O2459" t="s">
        <v>8321</v>
      </c>
      <c r="P2459">
        <f t="shared" si="114"/>
        <v>189.76</v>
      </c>
      <c r="S2459" s="16">
        <f t="shared" si="116"/>
        <v>42423.602500000001</v>
      </c>
      <c r="T2459" s="16">
        <f t="shared" si="11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8305</v>
      </c>
      <c r="O2460" t="s">
        <v>8321</v>
      </c>
      <c r="P2460">
        <f t="shared" si="114"/>
        <v>68.86</v>
      </c>
      <c r="S2460" s="16">
        <f t="shared" si="116"/>
        <v>42495.871736111112</v>
      </c>
      <c r="T2460" s="16">
        <f t="shared" si="11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8305</v>
      </c>
      <c r="O2461" t="s">
        <v>8321</v>
      </c>
      <c r="P2461">
        <f t="shared" si="114"/>
        <v>108.78</v>
      </c>
      <c r="S2461" s="16">
        <f t="shared" si="116"/>
        <v>42407.637557870374</v>
      </c>
      <c r="T2461" s="16">
        <f t="shared" si="11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8305</v>
      </c>
      <c r="O2462" t="s">
        <v>8321</v>
      </c>
      <c r="P2462">
        <f t="shared" si="114"/>
        <v>125.99</v>
      </c>
      <c r="S2462" s="16">
        <f t="shared" si="116"/>
        <v>42704.187118055561</v>
      </c>
      <c r="T2462" s="16">
        <f t="shared" si="11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8294</v>
      </c>
      <c r="O2463" t="s">
        <v>8298</v>
      </c>
      <c r="P2463">
        <f t="shared" si="114"/>
        <v>90.52</v>
      </c>
      <c r="S2463" s="16">
        <f t="shared" si="116"/>
        <v>40784.012696759259</v>
      </c>
      <c r="T2463" s="16">
        <f t="shared" si="11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8294</v>
      </c>
      <c r="O2464" t="s">
        <v>8298</v>
      </c>
      <c r="P2464">
        <f t="shared" si="114"/>
        <v>28.88</v>
      </c>
      <c r="S2464" s="16">
        <f t="shared" si="116"/>
        <v>41089.186296296299</v>
      </c>
      <c r="T2464" s="16">
        <f t="shared" si="11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8294</v>
      </c>
      <c r="O2465" t="s">
        <v>8298</v>
      </c>
      <c r="P2465">
        <f t="shared" si="114"/>
        <v>31</v>
      </c>
      <c r="S2465" s="16">
        <f t="shared" si="116"/>
        <v>41341.111400462964</v>
      </c>
      <c r="T2465" s="16">
        <f t="shared" si="11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8294</v>
      </c>
      <c r="O2466" t="s">
        <v>8298</v>
      </c>
      <c r="P2466">
        <f t="shared" si="114"/>
        <v>51.67</v>
      </c>
      <c r="S2466" s="16">
        <f t="shared" si="116"/>
        <v>42248.90042824074</v>
      </c>
      <c r="T2466" s="16">
        <f t="shared" si="11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8294</v>
      </c>
      <c r="O2467" t="s">
        <v>8298</v>
      </c>
      <c r="P2467">
        <f t="shared" si="114"/>
        <v>26.27</v>
      </c>
      <c r="S2467" s="16">
        <f t="shared" si="116"/>
        <v>41145.719305555554</v>
      </c>
      <c r="T2467" s="16">
        <f t="shared" si="11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8294</v>
      </c>
      <c r="O2468" t="s">
        <v>8298</v>
      </c>
      <c r="P2468">
        <f t="shared" si="114"/>
        <v>48.08</v>
      </c>
      <c r="S2468" s="16">
        <f t="shared" si="116"/>
        <v>41373.102465277778</v>
      </c>
      <c r="T2468" s="16">
        <f t="shared" si="11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8294</v>
      </c>
      <c r="O2469" t="s">
        <v>8298</v>
      </c>
      <c r="P2469">
        <f t="shared" si="114"/>
        <v>27.56</v>
      </c>
      <c r="S2469" s="16">
        <f t="shared" si="116"/>
        <v>41025.874201388891</v>
      </c>
      <c r="T2469" s="16">
        <f t="shared" si="11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8294</v>
      </c>
      <c r="O2470" t="s">
        <v>8298</v>
      </c>
      <c r="P2470">
        <f t="shared" si="114"/>
        <v>36.97</v>
      </c>
      <c r="S2470" s="16">
        <f t="shared" si="116"/>
        <v>41174.154178240737</v>
      </c>
      <c r="T2470" s="16">
        <f t="shared" si="11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8294</v>
      </c>
      <c r="O2471" t="s">
        <v>8298</v>
      </c>
      <c r="P2471">
        <f t="shared" si="114"/>
        <v>29.02</v>
      </c>
      <c r="S2471" s="16">
        <f t="shared" si="116"/>
        <v>40557.429733796293</v>
      </c>
      <c r="T2471" s="16">
        <f t="shared" si="11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8294</v>
      </c>
      <c r="O2472" t="s">
        <v>8298</v>
      </c>
      <c r="P2472">
        <f t="shared" si="114"/>
        <v>28.66</v>
      </c>
      <c r="S2472" s="16">
        <f t="shared" si="116"/>
        <v>41023.07471064815</v>
      </c>
      <c r="T2472" s="16">
        <f t="shared" si="11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8294</v>
      </c>
      <c r="O2473" t="s">
        <v>8298</v>
      </c>
      <c r="P2473">
        <f t="shared" si="114"/>
        <v>37.65</v>
      </c>
      <c r="S2473" s="16">
        <f t="shared" si="116"/>
        <v>40893.992962962962</v>
      </c>
      <c r="T2473" s="16">
        <f t="shared" si="11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8294</v>
      </c>
      <c r="O2474" t="s">
        <v>8298</v>
      </c>
      <c r="P2474">
        <f t="shared" si="114"/>
        <v>97.9</v>
      </c>
      <c r="S2474" s="16">
        <f t="shared" si="116"/>
        <v>40354.11550925926</v>
      </c>
      <c r="T2474" s="16">
        <f t="shared" si="11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8294</v>
      </c>
      <c r="O2475" t="s">
        <v>8298</v>
      </c>
      <c r="P2475">
        <f t="shared" si="114"/>
        <v>42.55</v>
      </c>
      <c r="S2475" s="16">
        <f t="shared" si="116"/>
        <v>41193.748483796298</v>
      </c>
      <c r="T2475" s="16">
        <f t="shared" si="11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8294</v>
      </c>
      <c r="O2476" t="s">
        <v>8298</v>
      </c>
      <c r="P2476">
        <f t="shared" si="114"/>
        <v>131.58000000000001</v>
      </c>
      <c r="S2476" s="16">
        <f t="shared" si="116"/>
        <v>40417.011296296296</v>
      </c>
      <c r="T2476" s="16">
        <f t="shared" si="11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8294</v>
      </c>
      <c r="O2477" t="s">
        <v>8298</v>
      </c>
      <c r="P2477">
        <f t="shared" si="114"/>
        <v>32.32</v>
      </c>
      <c r="S2477" s="16">
        <f t="shared" si="116"/>
        <v>40310.287673611114</v>
      </c>
      <c r="T2477" s="16">
        <f t="shared" si="11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8294</v>
      </c>
      <c r="O2478" t="s">
        <v>8298</v>
      </c>
      <c r="P2478">
        <f t="shared" si="114"/>
        <v>61.1</v>
      </c>
      <c r="S2478" s="16">
        <f t="shared" si="116"/>
        <v>41913.328356481477</v>
      </c>
      <c r="T2478" s="16">
        <f t="shared" si="11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8294</v>
      </c>
      <c r="O2479" t="s">
        <v>8298</v>
      </c>
      <c r="P2479">
        <f t="shared" si="114"/>
        <v>31.34</v>
      </c>
      <c r="S2479" s="16">
        <f t="shared" si="116"/>
        <v>41088.691493055558</v>
      </c>
      <c r="T2479" s="16">
        <f t="shared" si="11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8294</v>
      </c>
      <c r="O2480" t="s">
        <v>8298</v>
      </c>
      <c r="P2480">
        <f t="shared" si="114"/>
        <v>129.11000000000001</v>
      </c>
      <c r="S2480" s="16">
        <f t="shared" si="116"/>
        <v>41257.950381944444</v>
      </c>
      <c r="T2480" s="16">
        <f t="shared" si="11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8294</v>
      </c>
      <c r="O2481" t="s">
        <v>8298</v>
      </c>
      <c r="P2481">
        <f t="shared" si="114"/>
        <v>25.02</v>
      </c>
      <c r="S2481" s="16">
        <f t="shared" si="116"/>
        <v>41107.726782407408</v>
      </c>
      <c r="T2481" s="16">
        <f t="shared" si="11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8294</v>
      </c>
      <c r="O2482" t="s">
        <v>8298</v>
      </c>
      <c r="P2482">
        <f t="shared" si="114"/>
        <v>250</v>
      </c>
      <c r="S2482" s="16">
        <f t="shared" si="116"/>
        <v>42227.936157407406</v>
      </c>
      <c r="T2482" s="16">
        <f t="shared" si="11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8294</v>
      </c>
      <c r="O2483" t="s">
        <v>8298</v>
      </c>
      <c r="P2483">
        <f t="shared" si="114"/>
        <v>47.54</v>
      </c>
      <c r="S2483" s="16">
        <f t="shared" si="116"/>
        <v>40999.645925925928</v>
      </c>
      <c r="T2483" s="16">
        <f t="shared" si="11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8294</v>
      </c>
      <c r="O2484" t="s">
        <v>8298</v>
      </c>
      <c r="P2484">
        <f t="shared" si="114"/>
        <v>40.04</v>
      </c>
      <c r="S2484" s="16">
        <f t="shared" si="116"/>
        <v>40711.782210648147</v>
      </c>
      <c r="T2484" s="16">
        <f t="shared" si="11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8294</v>
      </c>
      <c r="O2485" t="s">
        <v>8298</v>
      </c>
      <c r="P2485">
        <f t="shared" si="114"/>
        <v>65.84</v>
      </c>
      <c r="S2485" s="16">
        <f t="shared" si="116"/>
        <v>40970.750034722223</v>
      </c>
      <c r="T2485" s="16">
        <f t="shared" si="11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8294</v>
      </c>
      <c r="O2486" t="s">
        <v>8298</v>
      </c>
      <c r="P2486">
        <f t="shared" si="114"/>
        <v>46.4</v>
      </c>
      <c r="S2486" s="16">
        <f t="shared" si="116"/>
        <v>40771.916701388887</v>
      </c>
      <c r="T2486" s="16">
        <f t="shared" si="11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8294</v>
      </c>
      <c r="O2487" t="s">
        <v>8298</v>
      </c>
      <c r="P2487">
        <f t="shared" si="114"/>
        <v>50.37</v>
      </c>
      <c r="S2487" s="16">
        <f t="shared" si="116"/>
        <v>40793.998599537037</v>
      </c>
      <c r="T2487" s="16">
        <f t="shared" si="11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8294</v>
      </c>
      <c r="O2488" t="s">
        <v>8298</v>
      </c>
      <c r="P2488">
        <f t="shared" si="114"/>
        <v>26.57</v>
      </c>
      <c r="S2488" s="16">
        <f t="shared" si="116"/>
        <v>40991.708055555559</v>
      </c>
      <c r="T2488" s="16">
        <f t="shared" si="11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8294</v>
      </c>
      <c r="O2489" t="s">
        <v>8298</v>
      </c>
      <c r="P2489">
        <f t="shared" si="114"/>
        <v>39.49</v>
      </c>
      <c r="S2489" s="16">
        <f t="shared" si="116"/>
        <v>41026.083298611113</v>
      </c>
      <c r="T2489" s="16">
        <f t="shared" si="11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8294</v>
      </c>
      <c r="O2490" t="s">
        <v>8298</v>
      </c>
      <c r="P2490">
        <f t="shared" si="114"/>
        <v>49.25</v>
      </c>
      <c r="S2490" s="16">
        <f t="shared" si="116"/>
        <v>40833.633194444446</v>
      </c>
      <c r="T2490" s="16">
        <f t="shared" si="11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8294</v>
      </c>
      <c r="O2491" t="s">
        <v>8298</v>
      </c>
      <c r="P2491">
        <f t="shared" si="114"/>
        <v>62.38</v>
      </c>
      <c r="S2491" s="16">
        <f t="shared" si="116"/>
        <v>41373.690266203703</v>
      </c>
      <c r="T2491" s="16">
        <f t="shared" si="11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8294</v>
      </c>
      <c r="O2492" t="s">
        <v>8298</v>
      </c>
      <c r="P2492">
        <f t="shared" si="114"/>
        <v>37.94</v>
      </c>
      <c r="S2492" s="16">
        <f t="shared" si="116"/>
        <v>41023.227731481478</v>
      </c>
      <c r="T2492" s="16">
        <f t="shared" si="11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8294</v>
      </c>
      <c r="O2493" t="s">
        <v>8298</v>
      </c>
      <c r="P2493">
        <f t="shared" si="114"/>
        <v>51.6</v>
      </c>
      <c r="S2493" s="16">
        <f t="shared" si="116"/>
        <v>40542.839282407411</v>
      </c>
      <c r="T2493" s="16">
        <f t="shared" si="11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8294</v>
      </c>
      <c r="O2494" t="s">
        <v>8298</v>
      </c>
      <c r="P2494">
        <f t="shared" si="114"/>
        <v>27.78</v>
      </c>
      <c r="S2494" s="16">
        <f t="shared" si="116"/>
        <v>41024.985972222225</v>
      </c>
      <c r="T2494" s="16">
        <f t="shared" si="11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8294</v>
      </c>
      <c r="O2495" t="s">
        <v>8298</v>
      </c>
      <c r="P2495">
        <f t="shared" si="114"/>
        <v>99.38</v>
      </c>
      <c r="S2495" s="16">
        <f t="shared" si="116"/>
        <v>41348.168287037035</v>
      </c>
      <c r="T2495" s="16">
        <f t="shared" si="11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8294</v>
      </c>
      <c r="O2496" t="s">
        <v>8298</v>
      </c>
      <c r="P2496">
        <f t="shared" si="114"/>
        <v>38.85</v>
      </c>
      <c r="S2496" s="16">
        <f t="shared" si="116"/>
        <v>41022.645185185182</v>
      </c>
      <c r="T2496" s="16">
        <f t="shared" si="11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8294</v>
      </c>
      <c r="O2497" t="s">
        <v>8298</v>
      </c>
      <c r="P2497">
        <f t="shared" si="114"/>
        <v>45.55</v>
      </c>
      <c r="S2497" s="16">
        <f t="shared" si="116"/>
        <v>41036.946469907409</v>
      </c>
      <c r="T2497" s="16">
        <f t="shared" si="11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8294</v>
      </c>
      <c r="O2498" t="s">
        <v>8298</v>
      </c>
      <c r="P2498">
        <f t="shared" si="114"/>
        <v>600</v>
      </c>
      <c r="S2498" s="16">
        <f t="shared" si="116"/>
        <v>41327.996435185189</v>
      </c>
      <c r="T2498" s="16">
        <f t="shared" si="11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8294</v>
      </c>
      <c r="O2499" t="s">
        <v>8298</v>
      </c>
      <c r="P2499">
        <f t="shared" ref="P2499:P2562" si="117">IFERROR(ROUND(E2499/L2499,2),0)</f>
        <v>80.55</v>
      </c>
      <c r="S2499" s="16">
        <f t="shared" si="116"/>
        <v>40730.878912037035</v>
      </c>
      <c r="T2499" s="16">
        <f t="shared" ref="T2499:T2562" si="118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8294</v>
      </c>
      <c r="O2500" t="s">
        <v>8298</v>
      </c>
      <c r="P2500">
        <f t="shared" si="117"/>
        <v>52.8</v>
      </c>
      <c r="S2500" s="16">
        <f t="shared" si="116"/>
        <v>42017.967442129629</v>
      </c>
      <c r="T2500" s="16">
        <f t="shared" si="118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8294</v>
      </c>
      <c r="O2501" t="s">
        <v>8298</v>
      </c>
      <c r="P2501">
        <f t="shared" si="117"/>
        <v>47.68</v>
      </c>
      <c r="S2501" s="16">
        <f t="shared" ref="S2501:S2564" si="119">(((J2501/60)/60)/24)+DATE(1970,1,1)</f>
        <v>41226.648576388885</v>
      </c>
      <c r="T2501" s="16">
        <f t="shared" si="118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8294</v>
      </c>
      <c r="O2502" t="s">
        <v>8298</v>
      </c>
      <c r="P2502">
        <f t="shared" si="117"/>
        <v>23.45</v>
      </c>
      <c r="S2502" s="16">
        <f t="shared" si="119"/>
        <v>41053.772858796299</v>
      </c>
      <c r="T2502" s="16">
        <f t="shared" si="118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8305</v>
      </c>
      <c r="O2503" t="s">
        <v>8322</v>
      </c>
      <c r="P2503">
        <f t="shared" si="117"/>
        <v>40.14</v>
      </c>
      <c r="S2503" s="16">
        <f t="shared" si="119"/>
        <v>42244.776666666665</v>
      </c>
      <c r="T2503" s="16">
        <f t="shared" si="118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8305</v>
      </c>
      <c r="O2504" t="s">
        <v>8322</v>
      </c>
      <c r="P2504">
        <f t="shared" si="117"/>
        <v>17.2</v>
      </c>
      <c r="S2504" s="16">
        <f t="shared" si="119"/>
        <v>41858.825439814813</v>
      </c>
      <c r="T2504" s="16">
        <f t="shared" si="118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8305</v>
      </c>
      <c r="O2505" t="s">
        <v>8322</v>
      </c>
      <c r="P2505">
        <f t="shared" si="117"/>
        <v>0</v>
      </c>
      <c r="S2505" s="16">
        <f t="shared" si="119"/>
        <v>42498.899398148147</v>
      </c>
      <c r="T2505" s="16">
        <f t="shared" si="118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8305</v>
      </c>
      <c r="O2506" t="s">
        <v>8322</v>
      </c>
      <c r="P2506">
        <f t="shared" si="117"/>
        <v>0</v>
      </c>
      <c r="S2506" s="16">
        <f t="shared" si="119"/>
        <v>41928.015439814815</v>
      </c>
      <c r="T2506" s="16">
        <f t="shared" si="118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8305</v>
      </c>
      <c r="O2507" t="s">
        <v>8322</v>
      </c>
      <c r="P2507">
        <f t="shared" si="117"/>
        <v>0</v>
      </c>
      <c r="S2507" s="16">
        <f t="shared" si="119"/>
        <v>42047.05574074074</v>
      </c>
      <c r="T2507" s="16">
        <f t="shared" si="118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33">
        <v>5000</v>
      </c>
      <c r="E2508" s="3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8305</v>
      </c>
      <c r="O2508" t="s">
        <v>8322</v>
      </c>
      <c r="P2508" s="35">
        <f t="shared" si="117"/>
        <v>15</v>
      </c>
      <c r="S2508" s="16">
        <f t="shared" si="119"/>
        <v>42258.297094907408</v>
      </c>
      <c r="T2508" s="16">
        <f t="shared" si="118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8305</v>
      </c>
      <c r="O2509" t="s">
        <v>8322</v>
      </c>
      <c r="P2509">
        <f t="shared" si="117"/>
        <v>0</v>
      </c>
      <c r="S2509" s="16">
        <f t="shared" si="119"/>
        <v>42105.072962962964</v>
      </c>
      <c r="T2509" s="16">
        <f t="shared" si="118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8305</v>
      </c>
      <c r="O2510" t="s">
        <v>8322</v>
      </c>
      <c r="P2510">
        <f t="shared" si="117"/>
        <v>0</v>
      </c>
      <c r="S2510" s="16">
        <f t="shared" si="119"/>
        <v>41835.951782407406</v>
      </c>
      <c r="T2510" s="16">
        <f t="shared" si="118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33">
        <v>95000</v>
      </c>
      <c r="E2511" s="3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8305</v>
      </c>
      <c r="O2511" t="s">
        <v>8322</v>
      </c>
      <c r="P2511" s="35">
        <f t="shared" si="117"/>
        <v>35.71</v>
      </c>
      <c r="S2511" s="16">
        <f t="shared" si="119"/>
        <v>42058.809594907405</v>
      </c>
      <c r="T2511" s="16">
        <f t="shared" si="118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8305</v>
      </c>
      <c r="O2512" t="s">
        <v>8322</v>
      </c>
      <c r="P2512">
        <f t="shared" si="117"/>
        <v>37.5</v>
      </c>
      <c r="S2512" s="16">
        <f t="shared" si="119"/>
        <v>42078.997361111105</v>
      </c>
      <c r="T2512" s="16">
        <f t="shared" si="118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33">
        <v>100000</v>
      </c>
      <c r="E2513" s="3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8305</v>
      </c>
      <c r="O2513" t="s">
        <v>8322</v>
      </c>
      <c r="P2513" s="35">
        <f t="shared" si="117"/>
        <v>0</v>
      </c>
      <c r="S2513" s="16">
        <f t="shared" si="119"/>
        <v>42371.446909722217</v>
      </c>
      <c r="T2513" s="16">
        <f t="shared" si="118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8305</v>
      </c>
      <c r="O2514" t="s">
        <v>8322</v>
      </c>
      <c r="P2514">
        <f t="shared" si="117"/>
        <v>0</v>
      </c>
      <c r="S2514" s="16">
        <f t="shared" si="119"/>
        <v>41971.876863425925</v>
      </c>
      <c r="T2514" s="16">
        <f t="shared" si="118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8305</v>
      </c>
      <c r="O2515" t="s">
        <v>8322</v>
      </c>
      <c r="P2515">
        <f t="shared" si="117"/>
        <v>0</v>
      </c>
      <c r="S2515" s="16">
        <f t="shared" si="119"/>
        <v>42732.00681712963</v>
      </c>
      <c r="T2515" s="16">
        <f t="shared" si="118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8305</v>
      </c>
      <c r="O2516" t="s">
        <v>8322</v>
      </c>
      <c r="P2516">
        <f t="shared" si="117"/>
        <v>52.5</v>
      </c>
      <c r="S2516" s="16">
        <f t="shared" si="119"/>
        <v>41854.389780092592</v>
      </c>
      <c r="T2516" s="16">
        <f t="shared" si="118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8305</v>
      </c>
      <c r="O2517" t="s">
        <v>8322</v>
      </c>
      <c r="P2517">
        <f t="shared" si="117"/>
        <v>77.5</v>
      </c>
      <c r="S2517" s="16">
        <f t="shared" si="119"/>
        <v>42027.839733796296</v>
      </c>
      <c r="T2517" s="16">
        <f t="shared" si="118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8305</v>
      </c>
      <c r="O2518" t="s">
        <v>8322</v>
      </c>
      <c r="P2518">
        <f t="shared" si="117"/>
        <v>0</v>
      </c>
      <c r="S2518" s="16">
        <f t="shared" si="119"/>
        <v>41942.653379629628</v>
      </c>
      <c r="T2518" s="16">
        <f t="shared" si="118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8305</v>
      </c>
      <c r="O2519" t="s">
        <v>8322</v>
      </c>
      <c r="P2519">
        <f t="shared" si="117"/>
        <v>53.55</v>
      </c>
      <c r="S2519" s="16">
        <f t="shared" si="119"/>
        <v>42052.802430555559</v>
      </c>
      <c r="T2519" s="16">
        <f t="shared" si="118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8305</v>
      </c>
      <c r="O2520" t="s">
        <v>8322</v>
      </c>
      <c r="P2520">
        <f t="shared" si="117"/>
        <v>0</v>
      </c>
      <c r="S2520" s="16">
        <f t="shared" si="119"/>
        <v>41926.680879629632</v>
      </c>
      <c r="T2520" s="16">
        <f t="shared" si="118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8305</v>
      </c>
      <c r="O2521" t="s">
        <v>8322</v>
      </c>
      <c r="P2521">
        <f t="shared" si="117"/>
        <v>16.25</v>
      </c>
      <c r="S2521" s="16">
        <f t="shared" si="119"/>
        <v>41809.155138888891</v>
      </c>
      <c r="T2521" s="16">
        <f t="shared" si="118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8305</v>
      </c>
      <c r="O2522" t="s">
        <v>8322</v>
      </c>
      <c r="P2522">
        <f t="shared" si="117"/>
        <v>0</v>
      </c>
      <c r="S2522" s="16">
        <f t="shared" si="119"/>
        <v>42612.600520833337</v>
      </c>
      <c r="T2522" s="16">
        <f t="shared" si="118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8294</v>
      </c>
      <c r="O2523" t="s">
        <v>8323</v>
      </c>
      <c r="P2523">
        <f t="shared" si="117"/>
        <v>103.68</v>
      </c>
      <c r="S2523" s="16">
        <f t="shared" si="119"/>
        <v>42269.967835648145</v>
      </c>
      <c r="T2523" s="16">
        <f t="shared" si="118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8294</v>
      </c>
      <c r="O2524" t="s">
        <v>8323</v>
      </c>
      <c r="P2524">
        <f t="shared" si="117"/>
        <v>185.19</v>
      </c>
      <c r="S2524" s="16">
        <f t="shared" si="119"/>
        <v>42460.573611111111</v>
      </c>
      <c r="T2524" s="16">
        <f t="shared" si="118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8294</v>
      </c>
      <c r="O2525" t="s">
        <v>8323</v>
      </c>
      <c r="P2525">
        <f t="shared" si="117"/>
        <v>54.15</v>
      </c>
      <c r="S2525" s="16">
        <f t="shared" si="119"/>
        <v>41930.975601851853</v>
      </c>
      <c r="T2525" s="16">
        <f t="shared" si="118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8294</v>
      </c>
      <c r="O2526" t="s">
        <v>8323</v>
      </c>
      <c r="P2526">
        <f t="shared" si="117"/>
        <v>177.21</v>
      </c>
      <c r="S2526" s="16">
        <f t="shared" si="119"/>
        <v>41961.807372685187</v>
      </c>
      <c r="T2526" s="16">
        <f t="shared" si="118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8294</v>
      </c>
      <c r="O2527" t="s">
        <v>8323</v>
      </c>
      <c r="P2527">
        <f t="shared" si="117"/>
        <v>100.33</v>
      </c>
      <c r="S2527" s="16">
        <f t="shared" si="119"/>
        <v>41058.844571759262</v>
      </c>
      <c r="T2527" s="16">
        <f t="shared" si="118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8294</v>
      </c>
      <c r="O2528" t="s">
        <v>8323</v>
      </c>
      <c r="P2528">
        <f t="shared" si="117"/>
        <v>136.91</v>
      </c>
      <c r="S2528" s="16">
        <f t="shared" si="119"/>
        <v>41953.091134259259</v>
      </c>
      <c r="T2528" s="16">
        <f t="shared" si="118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8294</v>
      </c>
      <c r="O2529" t="s">
        <v>8323</v>
      </c>
      <c r="P2529">
        <f t="shared" si="117"/>
        <v>57.54</v>
      </c>
      <c r="S2529" s="16">
        <f t="shared" si="119"/>
        <v>41546.75105324074</v>
      </c>
      <c r="T2529" s="16">
        <f t="shared" si="118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33">
        <v>4000</v>
      </c>
      <c r="E2530" s="3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8294</v>
      </c>
      <c r="O2530" t="s">
        <v>8323</v>
      </c>
      <c r="P2530" s="35">
        <f t="shared" si="117"/>
        <v>52.96</v>
      </c>
      <c r="S2530" s="16">
        <f t="shared" si="119"/>
        <v>42217.834525462968</v>
      </c>
      <c r="T2530" s="16">
        <f t="shared" si="118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8294</v>
      </c>
      <c r="O2531" t="s">
        <v>8323</v>
      </c>
      <c r="P2531">
        <f t="shared" si="117"/>
        <v>82.33</v>
      </c>
      <c r="S2531" s="16">
        <f t="shared" si="119"/>
        <v>40948.080729166664</v>
      </c>
      <c r="T2531" s="16">
        <f t="shared" si="118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8294</v>
      </c>
      <c r="O2532" t="s">
        <v>8323</v>
      </c>
      <c r="P2532">
        <f t="shared" si="117"/>
        <v>135.41999999999999</v>
      </c>
      <c r="S2532" s="16">
        <f t="shared" si="119"/>
        <v>42081.864641203705</v>
      </c>
      <c r="T2532" s="16">
        <f t="shared" si="118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8294</v>
      </c>
      <c r="O2533" t="s">
        <v>8323</v>
      </c>
      <c r="P2533">
        <f t="shared" si="117"/>
        <v>74.069999999999993</v>
      </c>
      <c r="S2533" s="16">
        <f t="shared" si="119"/>
        <v>42208.680023148147</v>
      </c>
      <c r="T2533" s="16">
        <f t="shared" si="118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8294</v>
      </c>
      <c r="O2534" t="s">
        <v>8323</v>
      </c>
      <c r="P2534">
        <f t="shared" si="117"/>
        <v>84.08</v>
      </c>
      <c r="S2534" s="16">
        <f t="shared" si="119"/>
        <v>41107.849143518521</v>
      </c>
      <c r="T2534" s="16">
        <f t="shared" si="118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8294</v>
      </c>
      <c r="O2535" t="s">
        <v>8323</v>
      </c>
      <c r="P2535">
        <f t="shared" si="117"/>
        <v>61.03</v>
      </c>
      <c r="S2535" s="16">
        <f t="shared" si="119"/>
        <v>41304.751284722224</v>
      </c>
      <c r="T2535" s="16">
        <f t="shared" si="118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8294</v>
      </c>
      <c r="O2536" t="s">
        <v>8323</v>
      </c>
      <c r="P2536">
        <f t="shared" si="117"/>
        <v>150</v>
      </c>
      <c r="S2536" s="16">
        <f t="shared" si="119"/>
        <v>40127.700370370374</v>
      </c>
      <c r="T2536" s="16">
        <f t="shared" si="118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8294</v>
      </c>
      <c r="O2537" t="s">
        <v>8323</v>
      </c>
      <c r="P2537">
        <f t="shared" si="117"/>
        <v>266.08999999999997</v>
      </c>
      <c r="S2537" s="16">
        <f t="shared" si="119"/>
        <v>41943.791030092594</v>
      </c>
      <c r="T2537" s="16">
        <f t="shared" si="118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8294</v>
      </c>
      <c r="O2538" t="s">
        <v>8323</v>
      </c>
      <c r="P2538">
        <f t="shared" si="117"/>
        <v>7.25</v>
      </c>
      <c r="S2538" s="16">
        <f t="shared" si="119"/>
        <v>41464.106087962966</v>
      </c>
      <c r="T2538" s="16">
        <f t="shared" si="118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8294</v>
      </c>
      <c r="O2539" t="s">
        <v>8323</v>
      </c>
      <c r="P2539">
        <f t="shared" si="117"/>
        <v>100</v>
      </c>
      <c r="S2539" s="16">
        <f t="shared" si="119"/>
        <v>40696.648784722223</v>
      </c>
      <c r="T2539" s="16">
        <f t="shared" si="118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8294</v>
      </c>
      <c r="O2540" t="s">
        <v>8323</v>
      </c>
      <c r="P2540">
        <f t="shared" si="117"/>
        <v>109.96</v>
      </c>
      <c r="S2540" s="16">
        <f t="shared" si="119"/>
        <v>41298.509965277779</v>
      </c>
      <c r="T2540" s="16">
        <f t="shared" si="118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8294</v>
      </c>
      <c r="O2541" t="s">
        <v>8323</v>
      </c>
      <c r="P2541">
        <f t="shared" si="117"/>
        <v>169.92</v>
      </c>
      <c r="S2541" s="16">
        <f t="shared" si="119"/>
        <v>41977.902222222227</v>
      </c>
      <c r="T2541" s="16">
        <f t="shared" si="118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8294</v>
      </c>
      <c r="O2542" t="s">
        <v>8323</v>
      </c>
      <c r="P2542">
        <f t="shared" si="117"/>
        <v>95.74</v>
      </c>
      <c r="S2542" s="16">
        <f t="shared" si="119"/>
        <v>40785.675011574072</v>
      </c>
      <c r="T2542" s="16">
        <f t="shared" si="118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33">
        <v>3500</v>
      </c>
      <c r="E2543" s="3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8294</v>
      </c>
      <c r="O2543" t="s">
        <v>8323</v>
      </c>
      <c r="P2543" s="35">
        <f t="shared" si="117"/>
        <v>59.46</v>
      </c>
      <c r="S2543" s="16">
        <f t="shared" si="119"/>
        <v>41483.449282407404</v>
      </c>
      <c r="T2543" s="16">
        <f t="shared" si="118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8294</v>
      </c>
      <c r="O2544" t="s">
        <v>8323</v>
      </c>
      <c r="P2544">
        <f t="shared" si="117"/>
        <v>55.77</v>
      </c>
      <c r="S2544" s="16">
        <f t="shared" si="119"/>
        <v>41509.426585648151</v>
      </c>
      <c r="T2544" s="16">
        <f t="shared" si="118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8294</v>
      </c>
      <c r="O2545" t="s">
        <v>8323</v>
      </c>
      <c r="P2545">
        <f t="shared" si="117"/>
        <v>30.08</v>
      </c>
      <c r="S2545" s="16">
        <f t="shared" si="119"/>
        <v>40514.107615740737</v>
      </c>
      <c r="T2545" s="16">
        <f t="shared" si="118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8294</v>
      </c>
      <c r="O2546" t="s">
        <v>8323</v>
      </c>
      <c r="P2546">
        <f t="shared" si="117"/>
        <v>88.44</v>
      </c>
      <c r="S2546" s="16">
        <f t="shared" si="119"/>
        <v>41068.520474537036</v>
      </c>
      <c r="T2546" s="16">
        <f t="shared" si="118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8294</v>
      </c>
      <c r="O2547" t="s">
        <v>8323</v>
      </c>
      <c r="P2547">
        <f t="shared" si="117"/>
        <v>64.03</v>
      </c>
      <c r="S2547" s="16">
        <f t="shared" si="119"/>
        <v>42027.13817129629</v>
      </c>
      <c r="T2547" s="16">
        <f t="shared" si="118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8294</v>
      </c>
      <c r="O2548" t="s">
        <v>8323</v>
      </c>
      <c r="P2548">
        <f t="shared" si="117"/>
        <v>60.15</v>
      </c>
      <c r="S2548" s="16">
        <f t="shared" si="119"/>
        <v>41524.858553240738</v>
      </c>
      <c r="T2548" s="16">
        <f t="shared" si="118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8294</v>
      </c>
      <c r="O2549" t="s">
        <v>8323</v>
      </c>
      <c r="P2549">
        <f t="shared" si="117"/>
        <v>49.19</v>
      </c>
      <c r="S2549" s="16">
        <f t="shared" si="119"/>
        <v>40973.773182870369</v>
      </c>
      <c r="T2549" s="16">
        <f t="shared" si="118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8294</v>
      </c>
      <c r="O2550" t="s">
        <v>8323</v>
      </c>
      <c r="P2550">
        <f t="shared" si="117"/>
        <v>165.16</v>
      </c>
      <c r="S2550" s="16">
        <f t="shared" si="119"/>
        <v>42618.625428240746</v>
      </c>
      <c r="T2550" s="16">
        <f t="shared" si="118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33">
        <v>1570</v>
      </c>
      <c r="E2551" s="3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8294</v>
      </c>
      <c r="O2551" t="s">
        <v>8323</v>
      </c>
      <c r="P2551" s="35">
        <f t="shared" si="117"/>
        <v>43.62</v>
      </c>
      <c r="S2551" s="16">
        <f t="shared" si="119"/>
        <v>41390.757754629631</v>
      </c>
      <c r="T2551" s="16">
        <f t="shared" si="118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8294</v>
      </c>
      <c r="O2552" t="s">
        <v>8323</v>
      </c>
      <c r="P2552">
        <f t="shared" si="117"/>
        <v>43.7</v>
      </c>
      <c r="S2552" s="16">
        <f t="shared" si="119"/>
        <v>42228.634328703702</v>
      </c>
      <c r="T2552" s="16">
        <f t="shared" si="118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8294</v>
      </c>
      <c r="O2553" t="s">
        <v>8323</v>
      </c>
      <c r="P2553">
        <f t="shared" si="117"/>
        <v>67.42</v>
      </c>
      <c r="S2553" s="16">
        <f t="shared" si="119"/>
        <v>40961.252141203702</v>
      </c>
      <c r="T2553" s="16">
        <f t="shared" si="118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8294</v>
      </c>
      <c r="O2554" t="s">
        <v>8323</v>
      </c>
      <c r="P2554">
        <f t="shared" si="117"/>
        <v>177.5</v>
      </c>
      <c r="S2554" s="16">
        <f t="shared" si="119"/>
        <v>42769.809965277775</v>
      </c>
      <c r="T2554" s="16">
        <f t="shared" si="118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8294</v>
      </c>
      <c r="O2555" t="s">
        <v>8323</v>
      </c>
      <c r="P2555">
        <f t="shared" si="117"/>
        <v>38.880000000000003</v>
      </c>
      <c r="S2555" s="16">
        <f t="shared" si="119"/>
        <v>41113.199155092596</v>
      </c>
      <c r="T2555" s="16">
        <f t="shared" si="118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8294</v>
      </c>
      <c r="O2556" t="s">
        <v>8323</v>
      </c>
      <c r="P2556">
        <f t="shared" si="117"/>
        <v>54.99</v>
      </c>
      <c r="S2556" s="16">
        <f t="shared" si="119"/>
        <v>42125.078275462962</v>
      </c>
      <c r="T2556" s="16">
        <f t="shared" si="118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8294</v>
      </c>
      <c r="O2557" t="s">
        <v>8323</v>
      </c>
      <c r="P2557">
        <f t="shared" si="117"/>
        <v>61.34</v>
      </c>
      <c r="S2557" s="16">
        <f t="shared" si="119"/>
        <v>41026.655011574076</v>
      </c>
      <c r="T2557" s="16">
        <f t="shared" si="118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8294</v>
      </c>
      <c r="O2558" t="s">
        <v>8323</v>
      </c>
      <c r="P2558">
        <f t="shared" si="117"/>
        <v>23.12</v>
      </c>
      <c r="S2558" s="16">
        <f t="shared" si="119"/>
        <v>41222.991400462961</v>
      </c>
      <c r="T2558" s="16">
        <f t="shared" si="118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33">
        <v>900</v>
      </c>
      <c r="E2559" s="3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8294</v>
      </c>
      <c r="O2559" t="s">
        <v>8323</v>
      </c>
      <c r="P2559" s="35">
        <f t="shared" si="117"/>
        <v>29.61</v>
      </c>
      <c r="S2559" s="16">
        <f t="shared" si="119"/>
        <v>41744.745208333334</v>
      </c>
      <c r="T2559" s="16">
        <f t="shared" si="118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8294</v>
      </c>
      <c r="O2560" t="s">
        <v>8323</v>
      </c>
      <c r="P2560">
        <f t="shared" si="117"/>
        <v>75.61</v>
      </c>
      <c r="S2560" s="16">
        <f t="shared" si="119"/>
        <v>42093.860023148154</v>
      </c>
      <c r="T2560" s="16">
        <f t="shared" si="118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8294</v>
      </c>
      <c r="O2561" t="s">
        <v>8323</v>
      </c>
      <c r="P2561">
        <f t="shared" si="117"/>
        <v>35.6</v>
      </c>
      <c r="S2561" s="16">
        <f t="shared" si="119"/>
        <v>40829.873657407406</v>
      </c>
      <c r="T2561" s="16">
        <f t="shared" si="118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33">
        <v>3000</v>
      </c>
      <c r="E2562" s="3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8294</v>
      </c>
      <c r="O2562" t="s">
        <v>8323</v>
      </c>
      <c r="P2562" s="35">
        <f t="shared" si="117"/>
        <v>143</v>
      </c>
      <c r="S2562" s="16">
        <f t="shared" si="119"/>
        <v>42039.951087962967</v>
      </c>
      <c r="T2562" s="16">
        <f t="shared" si="118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8305</v>
      </c>
      <c r="O2563" t="s">
        <v>8306</v>
      </c>
      <c r="P2563">
        <f t="shared" ref="P2563:P2626" si="120">IFERROR(ROUND(E2563/L2563,2),0)</f>
        <v>0</v>
      </c>
      <c r="S2563" s="16">
        <f t="shared" si="119"/>
        <v>42260.528807870374</v>
      </c>
      <c r="T2563" s="16">
        <f t="shared" ref="T2563:T2626" si="121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8305</v>
      </c>
      <c r="O2564" t="s">
        <v>8306</v>
      </c>
      <c r="P2564">
        <f t="shared" si="120"/>
        <v>25</v>
      </c>
      <c r="S2564" s="16">
        <f t="shared" si="119"/>
        <v>42594.524756944447</v>
      </c>
      <c r="T2564" s="16">
        <f t="shared" si="121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8305</v>
      </c>
      <c r="O2565" t="s">
        <v>8306</v>
      </c>
      <c r="P2565">
        <f t="shared" si="120"/>
        <v>0</v>
      </c>
      <c r="S2565" s="16">
        <f t="shared" ref="S2565:S2628" si="122">(((J2565/60)/60)/24)+DATE(1970,1,1)</f>
        <v>42155.139479166668</v>
      </c>
      <c r="T2565" s="16">
        <f t="shared" si="121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8305</v>
      </c>
      <c r="O2566" t="s">
        <v>8306</v>
      </c>
      <c r="P2566">
        <f t="shared" si="120"/>
        <v>0</v>
      </c>
      <c r="S2566" s="16">
        <f t="shared" si="122"/>
        <v>41822.040497685186</v>
      </c>
      <c r="T2566" s="16">
        <f t="shared" si="121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8305</v>
      </c>
      <c r="O2567" t="s">
        <v>8306</v>
      </c>
      <c r="P2567">
        <f t="shared" si="120"/>
        <v>100</v>
      </c>
      <c r="S2567" s="16">
        <f t="shared" si="122"/>
        <v>42440.650335648148</v>
      </c>
      <c r="T2567" s="16">
        <f t="shared" si="121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8305</v>
      </c>
      <c r="O2568" t="s">
        <v>8306</v>
      </c>
      <c r="P2568">
        <f t="shared" si="120"/>
        <v>0</v>
      </c>
      <c r="S2568" s="16">
        <f t="shared" si="122"/>
        <v>41842.980879629627</v>
      </c>
      <c r="T2568" s="16">
        <f t="shared" si="121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8305</v>
      </c>
      <c r="O2569" t="s">
        <v>8306</v>
      </c>
      <c r="P2569">
        <f t="shared" si="120"/>
        <v>60</v>
      </c>
      <c r="S2569" s="16">
        <f t="shared" si="122"/>
        <v>42087.878912037035</v>
      </c>
      <c r="T2569" s="16">
        <f t="shared" si="121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33">
        <v>10000</v>
      </c>
      <c r="E2570" s="3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8305</v>
      </c>
      <c r="O2570" t="s">
        <v>8306</v>
      </c>
      <c r="P2570" s="35">
        <f t="shared" si="120"/>
        <v>50</v>
      </c>
      <c r="S2570" s="16">
        <f t="shared" si="122"/>
        <v>42584.666597222225</v>
      </c>
      <c r="T2570" s="16">
        <f t="shared" si="121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8305</v>
      </c>
      <c r="O2571" t="s">
        <v>8306</v>
      </c>
      <c r="P2571">
        <f t="shared" si="120"/>
        <v>72.5</v>
      </c>
      <c r="S2571" s="16">
        <f t="shared" si="122"/>
        <v>42234.105462962965</v>
      </c>
      <c r="T2571" s="16">
        <f t="shared" si="121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8305</v>
      </c>
      <c r="O2572" t="s">
        <v>8306</v>
      </c>
      <c r="P2572">
        <f t="shared" si="120"/>
        <v>29.5</v>
      </c>
      <c r="S2572" s="16">
        <f t="shared" si="122"/>
        <v>42744.903182870374</v>
      </c>
      <c r="T2572" s="16">
        <f t="shared" si="121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8305</v>
      </c>
      <c r="O2573" t="s">
        <v>8306</v>
      </c>
      <c r="P2573">
        <f t="shared" si="120"/>
        <v>62.5</v>
      </c>
      <c r="S2573" s="16">
        <f t="shared" si="122"/>
        <v>42449.341678240744</v>
      </c>
      <c r="T2573" s="16">
        <f t="shared" si="121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8305</v>
      </c>
      <c r="O2574" t="s">
        <v>8306</v>
      </c>
      <c r="P2574">
        <f t="shared" si="120"/>
        <v>0</v>
      </c>
      <c r="S2574" s="16">
        <f t="shared" si="122"/>
        <v>42077.119409722218</v>
      </c>
      <c r="T2574" s="16">
        <f t="shared" si="121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8305</v>
      </c>
      <c r="O2575" t="s">
        <v>8306</v>
      </c>
      <c r="P2575">
        <f t="shared" si="120"/>
        <v>0</v>
      </c>
      <c r="S2575" s="16">
        <f t="shared" si="122"/>
        <v>41829.592002314814</v>
      </c>
      <c r="T2575" s="16">
        <f t="shared" si="121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8305</v>
      </c>
      <c r="O2576" t="s">
        <v>8306</v>
      </c>
      <c r="P2576">
        <f t="shared" si="120"/>
        <v>0</v>
      </c>
      <c r="S2576" s="16">
        <f t="shared" si="122"/>
        <v>42487.825752314813</v>
      </c>
      <c r="T2576" s="16">
        <f t="shared" si="121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8305</v>
      </c>
      <c r="O2577" t="s">
        <v>8306</v>
      </c>
      <c r="P2577">
        <f t="shared" si="120"/>
        <v>0</v>
      </c>
      <c r="S2577" s="16">
        <f t="shared" si="122"/>
        <v>41986.108726851846</v>
      </c>
      <c r="T2577" s="16">
        <f t="shared" si="121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8305</v>
      </c>
      <c r="O2578" t="s">
        <v>8306</v>
      </c>
      <c r="P2578">
        <f t="shared" si="120"/>
        <v>0</v>
      </c>
      <c r="S2578" s="16">
        <f t="shared" si="122"/>
        <v>42060.00980324074</v>
      </c>
      <c r="T2578" s="16">
        <f t="shared" si="121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8305</v>
      </c>
      <c r="O2579" t="s">
        <v>8306</v>
      </c>
      <c r="P2579">
        <f t="shared" si="120"/>
        <v>0</v>
      </c>
      <c r="S2579" s="16">
        <f t="shared" si="122"/>
        <v>41830.820567129631</v>
      </c>
      <c r="T2579" s="16">
        <f t="shared" si="121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8305</v>
      </c>
      <c r="O2580" t="s">
        <v>8306</v>
      </c>
      <c r="P2580">
        <f t="shared" si="120"/>
        <v>0</v>
      </c>
      <c r="S2580" s="16">
        <f t="shared" si="122"/>
        <v>42238.022905092599</v>
      </c>
      <c r="T2580" s="16">
        <f t="shared" si="121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8305</v>
      </c>
      <c r="O2581" t="s">
        <v>8306</v>
      </c>
      <c r="P2581">
        <f t="shared" si="120"/>
        <v>23.08</v>
      </c>
      <c r="S2581" s="16">
        <f t="shared" si="122"/>
        <v>41837.829895833333</v>
      </c>
      <c r="T2581" s="16">
        <f t="shared" si="121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8305</v>
      </c>
      <c r="O2582" t="s">
        <v>8306</v>
      </c>
      <c r="P2582">
        <f t="shared" si="120"/>
        <v>25.5</v>
      </c>
      <c r="S2582" s="16">
        <f t="shared" si="122"/>
        <v>42110.326423611114</v>
      </c>
      <c r="T2582" s="16">
        <f t="shared" si="121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8305</v>
      </c>
      <c r="O2583" t="s">
        <v>8306</v>
      </c>
      <c r="P2583">
        <f t="shared" si="120"/>
        <v>48.18</v>
      </c>
      <c r="S2583" s="16">
        <f t="shared" si="122"/>
        <v>42294.628449074073</v>
      </c>
      <c r="T2583" s="16">
        <f t="shared" si="121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8305</v>
      </c>
      <c r="O2584" t="s">
        <v>8306</v>
      </c>
      <c r="P2584">
        <f t="shared" si="120"/>
        <v>1</v>
      </c>
      <c r="S2584" s="16">
        <f t="shared" si="122"/>
        <v>42642.988819444443</v>
      </c>
      <c r="T2584" s="16">
        <f t="shared" si="121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8305</v>
      </c>
      <c r="O2585" t="s">
        <v>8306</v>
      </c>
      <c r="P2585">
        <f t="shared" si="120"/>
        <v>1</v>
      </c>
      <c r="S2585" s="16">
        <f t="shared" si="122"/>
        <v>42019.76944444445</v>
      </c>
      <c r="T2585" s="16">
        <f t="shared" si="121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8305</v>
      </c>
      <c r="O2586" t="s">
        <v>8306</v>
      </c>
      <c r="P2586">
        <f t="shared" si="120"/>
        <v>0</v>
      </c>
      <c r="S2586" s="16">
        <f t="shared" si="122"/>
        <v>42140.173252314817</v>
      </c>
      <c r="T2586" s="16">
        <f t="shared" si="121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8305</v>
      </c>
      <c r="O2587" t="s">
        <v>8306</v>
      </c>
      <c r="P2587">
        <f t="shared" si="120"/>
        <v>50</v>
      </c>
      <c r="S2587" s="16">
        <f t="shared" si="122"/>
        <v>41795.963333333333</v>
      </c>
      <c r="T2587" s="16">
        <f t="shared" si="121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33">
        <v>3000</v>
      </c>
      <c r="E2588" s="3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8305</v>
      </c>
      <c r="O2588" t="s">
        <v>8306</v>
      </c>
      <c r="P2588" s="35">
        <f t="shared" si="120"/>
        <v>5</v>
      </c>
      <c r="S2588" s="16">
        <f t="shared" si="122"/>
        <v>42333.330277777779</v>
      </c>
      <c r="T2588" s="16">
        <f t="shared" si="121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8305</v>
      </c>
      <c r="O2589" t="s">
        <v>8306</v>
      </c>
      <c r="P2589">
        <f t="shared" si="120"/>
        <v>202.83</v>
      </c>
      <c r="S2589" s="16">
        <f t="shared" si="122"/>
        <v>42338.675381944442</v>
      </c>
      <c r="T2589" s="16">
        <f t="shared" si="121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8305</v>
      </c>
      <c r="O2590" t="s">
        <v>8306</v>
      </c>
      <c r="P2590">
        <f t="shared" si="120"/>
        <v>29.13</v>
      </c>
      <c r="S2590" s="16">
        <f t="shared" si="122"/>
        <v>42042.676226851851</v>
      </c>
      <c r="T2590" s="16">
        <f t="shared" si="121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8305</v>
      </c>
      <c r="O2591" t="s">
        <v>8306</v>
      </c>
      <c r="P2591">
        <f t="shared" si="120"/>
        <v>5</v>
      </c>
      <c r="S2591" s="16">
        <f t="shared" si="122"/>
        <v>42422.536192129628</v>
      </c>
      <c r="T2591" s="16">
        <f t="shared" si="121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8305</v>
      </c>
      <c r="O2592" t="s">
        <v>8306</v>
      </c>
      <c r="P2592">
        <f t="shared" si="120"/>
        <v>0</v>
      </c>
      <c r="S2592" s="16">
        <f t="shared" si="122"/>
        <v>42388.589085648149</v>
      </c>
      <c r="T2592" s="16">
        <f t="shared" si="121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8305</v>
      </c>
      <c r="O2593" t="s">
        <v>8306</v>
      </c>
      <c r="P2593">
        <f t="shared" si="120"/>
        <v>13</v>
      </c>
      <c r="S2593" s="16">
        <f t="shared" si="122"/>
        <v>42382.906527777777</v>
      </c>
      <c r="T2593" s="16">
        <f t="shared" si="121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8305</v>
      </c>
      <c r="O2594" t="s">
        <v>8306</v>
      </c>
      <c r="P2594">
        <f t="shared" si="120"/>
        <v>50</v>
      </c>
      <c r="S2594" s="16">
        <f t="shared" si="122"/>
        <v>41887.801168981481</v>
      </c>
      <c r="T2594" s="16">
        <f t="shared" si="121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8305</v>
      </c>
      <c r="O2595" t="s">
        <v>8306</v>
      </c>
      <c r="P2595">
        <f t="shared" si="120"/>
        <v>0</v>
      </c>
      <c r="S2595" s="16">
        <f t="shared" si="122"/>
        <v>42089.84520833334</v>
      </c>
      <c r="T2595" s="16">
        <f t="shared" si="121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8305</v>
      </c>
      <c r="O2596" t="s">
        <v>8306</v>
      </c>
      <c r="P2596">
        <f t="shared" si="120"/>
        <v>1</v>
      </c>
      <c r="S2596" s="16">
        <f t="shared" si="122"/>
        <v>41828.967916666668</v>
      </c>
      <c r="T2596" s="16">
        <f t="shared" si="121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8305</v>
      </c>
      <c r="O2597" t="s">
        <v>8306</v>
      </c>
      <c r="P2597">
        <f t="shared" si="120"/>
        <v>96.05</v>
      </c>
      <c r="S2597" s="16">
        <f t="shared" si="122"/>
        <v>42760.244212962964</v>
      </c>
      <c r="T2597" s="16">
        <f t="shared" si="121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8305</v>
      </c>
      <c r="O2598" t="s">
        <v>8306</v>
      </c>
      <c r="P2598">
        <f t="shared" si="120"/>
        <v>305.77999999999997</v>
      </c>
      <c r="S2598" s="16">
        <f t="shared" si="122"/>
        <v>41828.664456018516</v>
      </c>
      <c r="T2598" s="16">
        <f t="shared" si="121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33">
        <v>1500</v>
      </c>
      <c r="E2599" s="3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8305</v>
      </c>
      <c r="O2599" t="s">
        <v>8306</v>
      </c>
      <c r="P2599" s="35">
        <f t="shared" si="120"/>
        <v>12.14</v>
      </c>
      <c r="S2599" s="16">
        <f t="shared" si="122"/>
        <v>42510.341631944444</v>
      </c>
      <c r="T2599" s="16">
        <f t="shared" si="121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8305</v>
      </c>
      <c r="O2600" t="s">
        <v>8306</v>
      </c>
      <c r="P2600">
        <f t="shared" si="120"/>
        <v>83.57</v>
      </c>
      <c r="S2600" s="16">
        <f t="shared" si="122"/>
        <v>42240.840289351851</v>
      </c>
      <c r="T2600" s="16">
        <f t="shared" si="121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8305</v>
      </c>
      <c r="O2601" t="s">
        <v>8306</v>
      </c>
      <c r="P2601">
        <f t="shared" si="120"/>
        <v>18</v>
      </c>
      <c r="S2601" s="16">
        <f t="shared" si="122"/>
        <v>41809.754016203704</v>
      </c>
      <c r="T2601" s="16">
        <f t="shared" si="121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8305</v>
      </c>
      <c r="O2602" t="s">
        <v>8306</v>
      </c>
      <c r="P2602">
        <f t="shared" si="120"/>
        <v>115.53</v>
      </c>
      <c r="S2602" s="16">
        <f t="shared" si="122"/>
        <v>42394.900462962964</v>
      </c>
      <c r="T2602" s="16">
        <f t="shared" si="121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8288</v>
      </c>
      <c r="O2603" t="s">
        <v>8324</v>
      </c>
      <c r="P2603">
        <f t="shared" si="120"/>
        <v>21.9</v>
      </c>
      <c r="S2603" s="16">
        <f t="shared" si="122"/>
        <v>41150.902187499996</v>
      </c>
      <c r="T2603" s="16">
        <f t="shared" si="121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8288</v>
      </c>
      <c r="O2604" t="s">
        <v>8324</v>
      </c>
      <c r="P2604">
        <f t="shared" si="120"/>
        <v>80.02</v>
      </c>
      <c r="S2604" s="16">
        <f t="shared" si="122"/>
        <v>41915.747314814813</v>
      </c>
      <c r="T2604" s="16">
        <f t="shared" si="121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8288</v>
      </c>
      <c r="O2605" t="s">
        <v>8324</v>
      </c>
      <c r="P2605">
        <f t="shared" si="120"/>
        <v>35.520000000000003</v>
      </c>
      <c r="S2605" s="16">
        <f t="shared" si="122"/>
        <v>41617.912662037037</v>
      </c>
      <c r="T2605" s="16">
        <f t="shared" si="121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8288</v>
      </c>
      <c r="O2606" t="s">
        <v>8324</v>
      </c>
      <c r="P2606">
        <f t="shared" si="120"/>
        <v>64.930000000000007</v>
      </c>
      <c r="S2606" s="16">
        <f t="shared" si="122"/>
        <v>40998.051192129627</v>
      </c>
      <c r="T2606" s="16">
        <f t="shared" si="121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8288</v>
      </c>
      <c r="O2607" t="s">
        <v>8324</v>
      </c>
      <c r="P2607">
        <f t="shared" si="120"/>
        <v>60.97</v>
      </c>
      <c r="S2607" s="16">
        <f t="shared" si="122"/>
        <v>42508.541550925926</v>
      </c>
      <c r="T2607" s="16">
        <f t="shared" si="121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8288</v>
      </c>
      <c r="O2608" t="s">
        <v>8324</v>
      </c>
      <c r="P2608">
        <f t="shared" si="120"/>
        <v>31.44</v>
      </c>
      <c r="S2608" s="16">
        <f t="shared" si="122"/>
        <v>41726.712754629632</v>
      </c>
      <c r="T2608" s="16">
        <f t="shared" si="121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8288</v>
      </c>
      <c r="O2609" t="s">
        <v>8324</v>
      </c>
      <c r="P2609">
        <f t="shared" si="120"/>
        <v>81.95</v>
      </c>
      <c r="S2609" s="16">
        <f t="shared" si="122"/>
        <v>42184.874675925923</v>
      </c>
      <c r="T2609" s="16">
        <f t="shared" si="121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8288</v>
      </c>
      <c r="O2610" t="s">
        <v>8324</v>
      </c>
      <c r="P2610">
        <f t="shared" si="120"/>
        <v>58.93</v>
      </c>
      <c r="S2610" s="16">
        <f t="shared" si="122"/>
        <v>42767.801712962959</v>
      </c>
      <c r="T2610" s="16">
        <f t="shared" si="121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8288</v>
      </c>
      <c r="O2611" t="s">
        <v>8324</v>
      </c>
      <c r="P2611">
        <f t="shared" si="120"/>
        <v>157.29</v>
      </c>
      <c r="S2611" s="16">
        <f t="shared" si="122"/>
        <v>41075.237858796296</v>
      </c>
      <c r="T2611" s="16">
        <f t="shared" si="121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8288</v>
      </c>
      <c r="O2612" t="s">
        <v>8324</v>
      </c>
      <c r="P2612">
        <f t="shared" si="120"/>
        <v>55.76</v>
      </c>
      <c r="S2612" s="16">
        <f t="shared" si="122"/>
        <v>42564.881076388891</v>
      </c>
      <c r="T2612" s="16">
        <f t="shared" si="121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8288</v>
      </c>
      <c r="O2613" t="s">
        <v>8324</v>
      </c>
      <c r="P2613">
        <f t="shared" si="120"/>
        <v>83.8</v>
      </c>
      <c r="S2613" s="16">
        <f t="shared" si="122"/>
        <v>42704.335810185185</v>
      </c>
      <c r="T2613" s="16">
        <f t="shared" si="121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8288</v>
      </c>
      <c r="O2614" t="s">
        <v>8324</v>
      </c>
      <c r="P2614">
        <f t="shared" si="120"/>
        <v>58.42</v>
      </c>
      <c r="S2614" s="16">
        <f t="shared" si="122"/>
        <v>41982.143171296295</v>
      </c>
      <c r="T2614" s="16">
        <f t="shared" si="121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8288</v>
      </c>
      <c r="O2615" t="s">
        <v>8324</v>
      </c>
      <c r="P2615">
        <f t="shared" si="120"/>
        <v>270.57</v>
      </c>
      <c r="S2615" s="16">
        <f t="shared" si="122"/>
        <v>41143.81821759259</v>
      </c>
      <c r="T2615" s="16">
        <f t="shared" si="121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8288</v>
      </c>
      <c r="O2616" t="s">
        <v>8324</v>
      </c>
      <c r="P2616">
        <f t="shared" si="120"/>
        <v>107.1</v>
      </c>
      <c r="S2616" s="16">
        <f t="shared" si="122"/>
        <v>41730.708472222221</v>
      </c>
      <c r="T2616" s="16">
        <f t="shared" si="121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33">
        <v>2001</v>
      </c>
      <c r="E2617" s="3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8288</v>
      </c>
      <c r="O2617" t="s">
        <v>8324</v>
      </c>
      <c r="P2617" s="35">
        <f t="shared" si="120"/>
        <v>47.18</v>
      </c>
      <c r="S2617" s="16">
        <f t="shared" si="122"/>
        <v>42453.49726851852</v>
      </c>
      <c r="T2617" s="16">
        <f t="shared" si="121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8288</v>
      </c>
      <c r="O2618" t="s">
        <v>8324</v>
      </c>
      <c r="P2618">
        <f t="shared" si="120"/>
        <v>120.31</v>
      </c>
      <c r="S2618" s="16">
        <f t="shared" si="122"/>
        <v>42211.99454861111</v>
      </c>
      <c r="T2618" s="16">
        <f t="shared" si="121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8288</v>
      </c>
      <c r="O2619" t="s">
        <v>8324</v>
      </c>
      <c r="P2619">
        <f t="shared" si="120"/>
        <v>27.6</v>
      </c>
      <c r="S2619" s="16">
        <f t="shared" si="122"/>
        <v>41902.874432870369</v>
      </c>
      <c r="T2619" s="16">
        <f t="shared" si="121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8288</v>
      </c>
      <c r="O2620" t="s">
        <v>8324</v>
      </c>
      <c r="P2620">
        <f t="shared" si="120"/>
        <v>205.3</v>
      </c>
      <c r="S2620" s="16">
        <f t="shared" si="122"/>
        <v>42279.792372685188</v>
      </c>
      <c r="T2620" s="16">
        <f t="shared" si="121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8288</v>
      </c>
      <c r="O2621" t="s">
        <v>8324</v>
      </c>
      <c r="P2621">
        <f t="shared" si="120"/>
        <v>35.549999999999997</v>
      </c>
      <c r="S2621" s="16">
        <f t="shared" si="122"/>
        <v>42273.884305555555</v>
      </c>
      <c r="T2621" s="16">
        <f t="shared" si="121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8288</v>
      </c>
      <c r="O2622" t="s">
        <v>8324</v>
      </c>
      <c r="P2622">
        <f t="shared" si="120"/>
        <v>74.64</v>
      </c>
      <c r="S2622" s="16">
        <f t="shared" si="122"/>
        <v>42251.16715277778</v>
      </c>
      <c r="T2622" s="16">
        <f t="shared" si="121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8288</v>
      </c>
      <c r="O2623" t="s">
        <v>8324</v>
      </c>
      <c r="P2623">
        <f t="shared" si="120"/>
        <v>47.06</v>
      </c>
      <c r="S2623" s="16">
        <f t="shared" si="122"/>
        <v>42115.74754629629</v>
      </c>
      <c r="T2623" s="16">
        <f t="shared" si="121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8288</v>
      </c>
      <c r="O2624" t="s">
        <v>8324</v>
      </c>
      <c r="P2624">
        <f t="shared" si="120"/>
        <v>26.59</v>
      </c>
      <c r="S2624" s="16">
        <f t="shared" si="122"/>
        <v>42689.74324074074</v>
      </c>
      <c r="T2624" s="16">
        <f t="shared" si="121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8288</v>
      </c>
      <c r="O2625" t="s">
        <v>8324</v>
      </c>
      <c r="P2625">
        <f t="shared" si="120"/>
        <v>36.770000000000003</v>
      </c>
      <c r="S2625" s="16">
        <f t="shared" si="122"/>
        <v>42692.256550925929</v>
      </c>
      <c r="T2625" s="16">
        <f t="shared" si="121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8288</v>
      </c>
      <c r="O2626" t="s">
        <v>8324</v>
      </c>
      <c r="P2626">
        <f t="shared" si="120"/>
        <v>31.82</v>
      </c>
      <c r="S2626" s="16">
        <f t="shared" si="122"/>
        <v>41144.42155092593</v>
      </c>
      <c r="T2626" s="16">
        <f t="shared" si="121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8288</v>
      </c>
      <c r="O2627" t="s">
        <v>8324</v>
      </c>
      <c r="P2627">
        <f t="shared" ref="P2627:P2690" si="123">IFERROR(ROUND(E2627/L2627,2),0)</f>
        <v>27.58</v>
      </c>
      <c r="S2627" s="16">
        <f t="shared" si="122"/>
        <v>42658.810277777782</v>
      </c>
      <c r="T2627" s="16">
        <f t="shared" ref="T2627:T2690" si="124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8288</v>
      </c>
      <c r="O2628" t="s">
        <v>8324</v>
      </c>
      <c r="P2628">
        <f t="shared" si="123"/>
        <v>56</v>
      </c>
      <c r="S2628" s="16">
        <f t="shared" si="122"/>
        <v>42128.628113425926</v>
      </c>
      <c r="T2628" s="16">
        <f t="shared" si="124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8288</v>
      </c>
      <c r="O2629" t="s">
        <v>8324</v>
      </c>
      <c r="P2629">
        <f t="shared" si="123"/>
        <v>21.56</v>
      </c>
      <c r="S2629" s="16">
        <f t="shared" ref="S2629:S2692" si="125">(((J2629/60)/60)/24)+DATE(1970,1,1)</f>
        <v>42304.829409722224</v>
      </c>
      <c r="T2629" s="16">
        <f t="shared" si="124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8288</v>
      </c>
      <c r="O2630" t="s">
        <v>8324</v>
      </c>
      <c r="P2630">
        <f t="shared" si="123"/>
        <v>44.1</v>
      </c>
      <c r="S2630" s="16">
        <f t="shared" si="125"/>
        <v>41953.966053240743</v>
      </c>
      <c r="T2630" s="16">
        <f t="shared" si="124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33">
        <v>5000</v>
      </c>
      <c r="E2631" s="3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8288</v>
      </c>
      <c r="O2631" t="s">
        <v>8324</v>
      </c>
      <c r="P2631" s="35">
        <f t="shared" si="123"/>
        <v>63.87</v>
      </c>
      <c r="S2631" s="16">
        <f t="shared" si="125"/>
        <v>42108.538449074069</v>
      </c>
      <c r="T2631" s="16">
        <f t="shared" si="124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8288</v>
      </c>
      <c r="O2632" t="s">
        <v>8324</v>
      </c>
      <c r="P2632">
        <f t="shared" si="123"/>
        <v>38.99</v>
      </c>
      <c r="S2632" s="16">
        <f t="shared" si="125"/>
        <v>42524.105462962965</v>
      </c>
      <c r="T2632" s="16">
        <f t="shared" si="124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8288</v>
      </c>
      <c r="O2633" t="s">
        <v>8324</v>
      </c>
      <c r="P2633">
        <f t="shared" si="123"/>
        <v>80.19</v>
      </c>
      <c r="S2633" s="16">
        <f t="shared" si="125"/>
        <v>42218.169293981482</v>
      </c>
      <c r="T2633" s="16">
        <f t="shared" si="124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8288</v>
      </c>
      <c r="O2634" t="s">
        <v>8324</v>
      </c>
      <c r="P2634">
        <f t="shared" si="123"/>
        <v>34.9</v>
      </c>
      <c r="S2634" s="16">
        <f t="shared" si="125"/>
        <v>42494.061793981484</v>
      </c>
      <c r="T2634" s="16">
        <f t="shared" si="124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8288</v>
      </c>
      <c r="O2635" t="s">
        <v>8324</v>
      </c>
      <c r="P2635">
        <f t="shared" si="123"/>
        <v>89.1</v>
      </c>
      <c r="S2635" s="16">
        <f t="shared" si="125"/>
        <v>41667.823287037041</v>
      </c>
      <c r="T2635" s="16">
        <f t="shared" si="124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8288</v>
      </c>
      <c r="O2636" t="s">
        <v>8324</v>
      </c>
      <c r="P2636">
        <f t="shared" si="123"/>
        <v>39.44</v>
      </c>
      <c r="S2636" s="16">
        <f t="shared" si="125"/>
        <v>42612.656493055561</v>
      </c>
      <c r="T2636" s="16">
        <f t="shared" si="124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8288</v>
      </c>
      <c r="O2637" t="s">
        <v>8324</v>
      </c>
      <c r="P2637">
        <f t="shared" si="123"/>
        <v>136.9</v>
      </c>
      <c r="S2637" s="16">
        <f t="shared" si="125"/>
        <v>42037.950937500005</v>
      </c>
      <c r="T2637" s="16">
        <f t="shared" si="124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8288</v>
      </c>
      <c r="O2638" t="s">
        <v>8324</v>
      </c>
      <c r="P2638">
        <f t="shared" si="123"/>
        <v>37.46</v>
      </c>
      <c r="S2638" s="16">
        <f t="shared" si="125"/>
        <v>42636.614745370374</v>
      </c>
      <c r="T2638" s="16">
        <f t="shared" si="124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8288</v>
      </c>
      <c r="O2639" t="s">
        <v>8324</v>
      </c>
      <c r="P2639">
        <f t="shared" si="123"/>
        <v>31.96</v>
      </c>
      <c r="S2639" s="16">
        <f t="shared" si="125"/>
        <v>42639.549479166672</v>
      </c>
      <c r="T2639" s="16">
        <f t="shared" si="124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8288</v>
      </c>
      <c r="O2640" t="s">
        <v>8324</v>
      </c>
      <c r="P2640">
        <f t="shared" si="123"/>
        <v>25.21</v>
      </c>
      <c r="S2640" s="16">
        <f t="shared" si="125"/>
        <v>41989.913136574076</v>
      </c>
      <c r="T2640" s="16">
        <f t="shared" si="124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33">
        <v>300</v>
      </c>
      <c r="E2641" s="3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8288</v>
      </c>
      <c r="O2641" t="s">
        <v>8324</v>
      </c>
      <c r="P2641" s="35">
        <f t="shared" si="123"/>
        <v>10.039999999999999</v>
      </c>
      <c r="S2641" s="16">
        <f t="shared" si="125"/>
        <v>42024.86513888889</v>
      </c>
      <c r="T2641" s="16">
        <f t="shared" si="124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8288</v>
      </c>
      <c r="O2642" t="s">
        <v>8324</v>
      </c>
      <c r="P2642">
        <f t="shared" si="123"/>
        <v>45.94</v>
      </c>
      <c r="S2642" s="16">
        <f t="shared" si="125"/>
        <v>42103.160578703704</v>
      </c>
      <c r="T2642" s="16">
        <f t="shared" si="124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8288</v>
      </c>
      <c r="O2643" t="s">
        <v>8324</v>
      </c>
      <c r="P2643">
        <f t="shared" si="123"/>
        <v>15</v>
      </c>
      <c r="S2643" s="16">
        <f t="shared" si="125"/>
        <v>41880.827118055553</v>
      </c>
      <c r="T2643" s="16">
        <f t="shared" si="124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8288</v>
      </c>
      <c r="O2644" t="s">
        <v>8324</v>
      </c>
      <c r="P2644">
        <f t="shared" si="123"/>
        <v>0</v>
      </c>
      <c r="S2644" s="16">
        <f t="shared" si="125"/>
        <v>42536.246620370366</v>
      </c>
      <c r="T2644" s="16">
        <f t="shared" si="124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8288</v>
      </c>
      <c r="O2645" t="s">
        <v>8324</v>
      </c>
      <c r="P2645">
        <f t="shared" si="123"/>
        <v>223.58</v>
      </c>
      <c r="S2645" s="16">
        <f t="shared" si="125"/>
        <v>42689.582349537035</v>
      </c>
      <c r="T2645" s="16">
        <f t="shared" si="124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8288</v>
      </c>
      <c r="O2646" t="s">
        <v>8324</v>
      </c>
      <c r="P2646">
        <f t="shared" si="123"/>
        <v>39.479999999999997</v>
      </c>
      <c r="S2646" s="16">
        <f t="shared" si="125"/>
        <v>42774.792071759264</v>
      </c>
      <c r="T2646" s="16">
        <f t="shared" si="124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8288</v>
      </c>
      <c r="O2647" t="s">
        <v>8324</v>
      </c>
      <c r="P2647">
        <f t="shared" si="123"/>
        <v>91.3</v>
      </c>
      <c r="S2647" s="16">
        <f t="shared" si="125"/>
        <v>41921.842627314814</v>
      </c>
      <c r="T2647" s="16">
        <f t="shared" si="124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8288</v>
      </c>
      <c r="O2648" t="s">
        <v>8324</v>
      </c>
      <c r="P2648">
        <f t="shared" si="123"/>
        <v>78.67</v>
      </c>
      <c r="S2648" s="16">
        <f t="shared" si="125"/>
        <v>42226.313298611116</v>
      </c>
      <c r="T2648" s="16">
        <f t="shared" si="124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8288</v>
      </c>
      <c r="O2649" t="s">
        <v>8324</v>
      </c>
      <c r="P2649">
        <f t="shared" si="123"/>
        <v>12</v>
      </c>
      <c r="S2649" s="16">
        <f t="shared" si="125"/>
        <v>42200.261793981481</v>
      </c>
      <c r="T2649" s="16">
        <f t="shared" si="124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8288</v>
      </c>
      <c r="O2650" t="s">
        <v>8324</v>
      </c>
      <c r="P2650">
        <f t="shared" si="123"/>
        <v>17.670000000000002</v>
      </c>
      <c r="S2650" s="16">
        <f t="shared" si="125"/>
        <v>42408.714814814812</v>
      </c>
      <c r="T2650" s="16">
        <f t="shared" si="124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8288</v>
      </c>
      <c r="O2651" t="s">
        <v>8324</v>
      </c>
      <c r="P2651">
        <f t="shared" si="123"/>
        <v>41.33</v>
      </c>
      <c r="S2651" s="16">
        <f t="shared" si="125"/>
        <v>42341.99700231482</v>
      </c>
      <c r="T2651" s="16">
        <f t="shared" si="124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8288</v>
      </c>
      <c r="O2652" t="s">
        <v>8324</v>
      </c>
      <c r="P2652">
        <f t="shared" si="123"/>
        <v>71.599999999999994</v>
      </c>
      <c r="S2652" s="16">
        <f t="shared" si="125"/>
        <v>42695.624340277776</v>
      </c>
      <c r="T2652" s="16">
        <f t="shared" si="124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8288</v>
      </c>
      <c r="O2653" t="s">
        <v>8324</v>
      </c>
      <c r="P2653">
        <f t="shared" si="123"/>
        <v>307.82</v>
      </c>
      <c r="S2653" s="16">
        <f t="shared" si="125"/>
        <v>42327.805659722217</v>
      </c>
      <c r="T2653" s="16">
        <f t="shared" si="124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8288</v>
      </c>
      <c r="O2654" t="s">
        <v>8324</v>
      </c>
      <c r="P2654">
        <f t="shared" si="123"/>
        <v>80.45</v>
      </c>
      <c r="S2654" s="16">
        <f t="shared" si="125"/>
        <v>41953.158854166672</v>
      </c>
      <c r="T2654" s="16">
        <f t="shared" si="124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8288</v>
      </c>
      <c r="O2655" t="s">
        <v>8324</v>
      </c>
      <c r="P2655">
        <f t="shared" si="123"/>
        <v>83.94</v>
      </c>
      <c r="S2655" s="16">
        <f t="shared" si="125"/>
        <v>41771.651932870373</v>
      </c>
      <c r="T2655" s="16">
        <f t="shared" si="124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8288</v>
      </c>
      <c r="O2656" t="s">
        <v>8324</v>
      </c>
      <c r="P2656">
        <f t="shared" si="123"/>
        <v>8.5</v>
      </c>
      <c r="S2656" s="16">
        <f t="shared" si="125"/>
        <v>42055.600995370376</v>
      </c>
      <c r="T2656" s="16">
        <f t="shared" si="124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8288</v>
      </c>
      <c r="O2657" t="s">
        <v>8324</v>
      </c>
      <c r="P2657">
        <f t="shared" si="123"/>
        <v>73.37</v>
      </c>
      <c r="S2657" s="16">
        <f t="shared" si="125"/>
        <v>42381.866284722222</v>
      </c>
      <c r="T2657" s="16">
        <f t="shared" si="124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8288</v>
      </c>
      <c r="O2658" t="s">
        <v>8324</v>
      </c>
      <c r="P2658">
        <f t="shared" si="123"/>
        <v>112.86</v>
      </c>
      <c r="S2658" s="16">
        <f t="shared" si="125"/>
        <v>42767.688518518517</v>
      </c>
      <c r="T2658" s="16">
        <f t="shared" si="124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8288</v>
      </c>
      <c r="O2659" t="s">
        <v>8324</v>
      </c>
      <c r="P2659">
        <f t="shared" si="123"/>
        <v>95.28</v>
      </c>
      <c r="S2659" s="16">
        <f t="shared" si="125"/>
        <v>42551.928854166668</v>
      </c>
      <c r="T2659" s="16">
        <f t="shared" si="124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8288</v>
      </c>
      <c r="O2660" t="s">
        <v>8324</v>
      </c>
      <c r="P2660">
        <f t="shared" si="123"/>
        <v>22.75</v>
      </c>
      <c r="S2660" s="16">
        <f t="shared" si="125"/>
        <v>42551.884189814817</v>
      </c>
      <c r="T2660" s="16">
        <f t="shared" si="124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8288</v>
      </c>
      <c r="O2661" t="s">
        <v>8324</v>
      </c>
      <c r="P2661">
        <f t="shared" si="123"/>
        <v>133.30000000000001</v>
      </c>
      <c r="S2661" s="16">
        <f t="shared" si="125"/>
        <v>42082.069560185191</v>
      </c>
      <c r="T2661" s="16">
        <f t="shared" si="124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8288</v>
      </c>
      <c r="O2662" t="s">
        <v>8324</v>
      </c>
      <c r="P2662">
        <f t="shared" si="123"/>
        <v>3.8</v>
      </c>
      <c r="S2662" s="16">
        <f t="shared" si="125"/>
        <v>42272.713171296295</v>
      </c>
      <c r="T2662" s="16">
        <f t="shared" si="124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8288</v>
      </c>
      <c r="O2663" t="s">
        <v>8325</v>
      </c>
      <c r="P2663">
        <f t="shared" si="123"/>
        <v>85.75</v>
      </c>
      <c r="S2663" s="16">
        <f t="shared" si="125"/>
        <v>41542.958449074074</v>
      </c>
      <c r="T2663" s="16">
        <f t="shared" si="124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8288</v>
      </c>
      <c r="O2664" t="s">
        <v>8325</v>
      </c>
      <c r="P2664">
        <f t="shared" si="123"/>
        <v>267</v>
      </c>
      <c r="S2664" s="16">
        <f t="shared" si="125"/>
        <v>42207.746678240743</v>
      </c>
      <c r="T2664" s="16">
        <f t="shared" si="124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8288</v>
      </c>
      <c r="O2665" t="s">
        <v>8325</v>
      </c>
      <c r="P2665">
        <f t="shared" si="123"/>
        <v>373.56</v>
      </c>
      <c r="S2665" s="16">
        <f t="shared" si="125"/>
        <v>42222.622766203705</v>
      </c>
      <c r="T2665" s="16">
        <f t="shared" si="124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8288</v>
      </c>
      <c r="O2666" t="s">
        <v>8325</v>
      </c>
      <c r="P2666">
        <f t="shared" si="123"/>
        <v>174.04</v>
      </c>
      <c r="S2666" s="16">
        <f t="shared" si="125"/>
        <v>42313.02542824074</v>
      </c>
      <c r="T2666" s="16">
        <f t="shared" si="124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8288</v>
      </c>
      <c r="O2667" t="s">
        <v>8325</v>
      </c>
      <c r="P2667">
        <f t="shared" si="123"/>
        <v>93.7</v>
      </c>
      <c r="S2667" s="16">
        <f t="shared" si="125"/>
        <v>42083.895532407405</v>
      </c>
      <c r="T2667" s="16">
        <f t="shared" si="124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8288</v>
      </c>
      <c r="O2668" t="s">
        <v>8325</v>
      </c>
      <c r="P2668">
        <f t="shared" si="123"/>
        <v>77.33</v>
      </c>
      <c r="S2668" s="16">
        <f t="shared" si="125"/>
        <v>42235.764340277776</v>
      </c>
      <c r="T2668" s="16">
        <f t="shared" si="124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8288</v>
      </c>
      <c r="O2669" t="s">
        <v>8325</v>
      </c>
      <c r="P2669">
        <f t="shared" si="123"/>
        <v>92.22</v>
      </c>
      <c r="S2669" s="16">
        <f t="shared" si="125"/>
        <v>42380.926111111112</v>
      </c>
      <c r="T2669" s="16">
        <f t="shared" si="124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8288</v>
      </c>
      <c r="O2670" t="s">
        <v>8325</v>
      </c>
      <c r="P2670">
        <f t="shared" si="123"/>
        <v>60.96</v>
      </c>
      <c r="S2670" s="16">
        <f t="shared" si="125"/>
        <v>42275.588715277772</v>
      </c>
      <c r="T2670" s="16">
        <f t="shared" si="124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8288</v>
      </c>
      <c r="O2671" t="s">
        <v>8325</v>
      </c>
      <c r="P2671">
        <f t="shared" si="123"/>
        <v>91</v>
      </c>
      <c r="S2671" s="16">
        <f t="shared" si="125"/>
        <v>42319.035833333335</v>
      </c>
      <c r="T2671" s="16">
        <f t="shared" si="124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8288</v>
      </c>
      <c r="O2672" t="s">
        <v>8325</v>
      </c>
      <c r="P2672">
        <f t="shared" si="123"/>
        <v>41.58</v>
      </c>
      <c r="S2672" s="16">
        <f t="shared" si="125"/>
        <v>41821.020601851851</v>
      </c>
      <c r="T2672" s="16">
        <f t="shared" si="124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8288</v>
      </c>
      <c r="O2673" t="s">
        <v>8325</v>
      </c>
      <c r="P2673">
        <f t="shared" si="123"/>
        <v>33.76</v>
      </c>
      <c r="S2673" s="16">
        <f t="shared" si="125"/>
        <v>41962.749027777783</v>
      </c>
      <c r="T2673" s="16">
        <f t="shared" si="124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8288</v>
      </c>
      <c r="O2674" t="s">
        <v>8325</v>
      </c>
      <c r="P2674">
        <f t="shared" si="123"/>
        <v>70.62</v>
      </c>
      <c r="S2674" s="16">
        <f t="shared" si="125"/>
        <v>42344.884143518517</v>
      </c>
      <c r="T2674" s="16">
        <f t="shared" si="124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8288</v>
      </c>
      <c r="O2675" t="s">
        <v>8325</v>
      </c>
      <c r="P2675">
        <f t="shared" si="123"/>
        <v>167.15</v>
      </c>
      <c r="S2675" s="16">
        <f t="shared" si="125"/>
        <v>41912.541655092595</v>
      </c>
      <c r="T2675" s="16">
        <f t="shared" si="124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8288</v>
      </c>
      <c r="O2676" t="s">
        <v>8325</v>
      </c>
      <c r="P2676">
        <f t="shared" si="123"/>
        <v>128.62</v>
      </c>
      <c r="S2676" s="16">
        <f t="shared" si="125"/>
        <v>42529.632754629631</v>
      </c>
      <c r="T2676" s="16">
        <f t="shared" si="124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8288</v>
      </c>
      <c r="O2677" t="s">
        <v>8325</v>
      </c>
      <c r="P2677">
        <f t="shared" si="123"/>
        <v>65.41</v>
      </c>
      <c r="S2677" s="16">
        <f t="shared" si="125"/>
        <v>41923.857511574075</v>
      </c>
      <c r="T2677" s="16">
        <f t="shared" si="124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8288</v>
      </c>
      <c r="O2678" t="s">
        <v>8325</v>
      </c>
      <c r="P2678">
        <f t="shared" si="123"/>
        <v>117.56</v>
      </c>
      <c r="S2678" s="16">
        <f t="shared" si="125"/>
        <v>42482.624699074076</v>
      </c>
      <c r="T2678" s="16">
        <f t="shared" si="124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8288</v>
      </c>
      <c r="O2679" t="s">
        <v>8325</v>
      </c>
      <c r="P2679">
        <f t="shared" si="123"/>
        <v>126.48</v>
      </c>
      <c r="S2679" s="16">
        <f t="shared" si="125"/>
        <v>41793.029432870368</v>
      </c>
      <c r="T2679" s="16">
        <f t="shared" si="124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8288</v>
      </c>
      <c r="O2680" t="s">
        <v>8325</v>
      </c>
      <c r="P2680">
        <f t="shared" si="123"/>
        <v>550</v>
      </c>
      <c r="S2680" s="16">
        <f t="shared" si="125"/>
        <v>42241.798206018517</v>
      </c>
      <c r="T2680" s="16">
        <f t="shared" si="124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8288</v>
      </c>
      <c r="O2681" t="s">
        <v>8325</v>
      </c>
      <c r="P2681">
        <f t="shared" si="123"/>
        <v>44</v>
      </c>
      <c r="S2681" s="16">
        <f t="shared" si="125"/>
        <v>42033.001087962963</v>
      </c>
      <c r="T2681" s="16">
        <f t="shared" si="124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8288</v>
      </c>
      <c r="O2682" t="s">
        <v>8325</v>
      </c>
      <c r="P2682">
        <f t="shared" si="123"/>
        <v>69</v>
      </c>
      <c r="S2682" s="16">
        <f t="shared" si="125"/>
        <v>42436.211701388893</v>
      </c>
      <c r="T2682" s="16">
        <f t="shared" si="124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8305</v>
      </c>
      <c r="O2683" t="s">
        <v>8306</v>
      </c>
      <c r="P2683">
        <f t="shared" si="123"/>
        <v>27.5</v>
      </c>
      <c r="S2683" s="16">
        <f t="shared" si="125"/>
        <v>41805.895254629628</v>
      </c>
      <c r="T2683" s="16">
        <f t="shared" si="124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8305</v>
      </c>
      <c r="O2684" t="s">
        <v>8306</v>
      </c>
      <c r="P2684">
        <f t="shared" si="123"/>
        <v>84.9</v>
      </c>
      <c r="S2684" s="16">
        <f t="shared" si="125"/>
        <v>41932.871990740743</v>
      </c>
      <c r="T2684" s="16">
        <f t="shared" si="124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8305</v>
      </c>
      <c r="O2685" t="s">
        <v>8306</v>
      </c>
      <c r="P2685">
        <f t="shared" si="123"/>
        <v>12</v>
      </c>
      <c r="S2685" s="16">
        <f t="shared" si="125"/>
        <v>42034.75509259259</v>
      </c>
      <c r="T2685" s="16">
        <f t="shared" si="124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8305</v>
      </c>
      <c r="O2686" t="s">
        <v>8306</v>
      </c>
      <c r="P2686">
        <f t="shared" si="123"/>
        <v>200</v>
      </c>
      <c r="S2686" s="16">
        <f t="shared" si="125"/>
        <v>41820.914641203701</v>
      </c>
      <c r="T2686" s="16">
        <f t="shared" si="124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8305</v>
      </c>
      <c r="O2687" t="s">
        <v>8306</v>
      </c>
      <c r="P2687">
        <f t="shared" si="123"/>
        <v>10</v>
      </c>
      <c r="S2687" s="16">
        <f t="shared" si="125"/>
        <v>42061.69594907407</v>
      </c>
      <c r="T2687" s="16">
        <f t="shared" si="124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8305</v>
      </c>
      <c r="O2688" t="s">
        <v>8306</v>
      </c>
      <c r="P2688">
        <f t="shared" si="123"/>
        <v>0</v>
      </c>
      <c r="S2688" s="16">
        <f t="shared" si="125"/>
        <v>41892.974803240737</v>
      </c>
      <c r="T2688" s="16">
        <f t="shared" si="124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8305</v>
      </c>
      <c r="O2689" t="s">
        <v>8306</v>
      </c>
      <c r="P2689">
        <f t="shared" si="123"/>
        <v>0</v>
      </c>
      <c r="S2689" s="16">
        <f t="shared" si="125"/>
        <v>42154.64025462963</v>
      </c>
      <c r="T2689" s="16">
        <f t="shared" si="124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8305</v>
      </c>
      <c r="O2690" t="s">
        <v>8306</v>
      </c>
      <c r="P2690">
        <f t="shared" si="123"/>
        <v>5.29</v>
      </c>
      <c r="S2690" s="16">
        <f t="shared" si="125"/>
        <v>42028.118865740747</v>
      </c>
      <c r="T2690" s="16">
        <f t="shared" si="124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8305</v>
      </c>
      <c r="O2691" t="s">
        <v>8306</v>
      </c>
      <c r="P2691">
        <f t="shared" ref="P2691:P2754" si="126">IFERROR(ROUND(E2691/L2691,2),0)</f>
        <v>1</v>
      </c>
      <c r="S2691" s="16">
        <f t="shared" si="125"/>
        <v>42551.961689814809</v>
      </c>
      <c r="T2691" s="16">
        <f t="shared" ref="T2691:T2754" si="127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8305</v>
      </c>
      <c r="O2692" t="s">
        <v>8306</v>
      </c>
      <c r="P2692">
        <f t="shared" si="126"/>
        <v>72.760000000000005</v>
      </c>
      <c r="S2692" s="16">
        <f t="shared" si="125"/>
        <v>42113.105046296296</v>
      </c>
      <c r="T2692" s="16">
        <f t="shared" si="127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8305</v>
      </c>
      <c r="O2693" t="s">
        <v>8306</v>
      </c>
      <c r="P2693">
        <f t="shared" si="126"/>
        <v>17.5</v>
      </c>
      <c r="S2693" s="16">
        <f t="shared" ref="S2693:S2756" si="128">(((J2693/60)/60)/24)+DATE(1970,1,1)</f>
        <v>42089.724039351851</v>
      </c>
      <c r="T2693" s="16">
        <f t="shared" si="127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8305</v>
      </c>
      <c r="O2694" t="s">
        <v>8306</v>
      </c>
      <c r="P2694">
        <f t="shared" si="126"/>
        <v>25</v>
      </c>
      <c r="S2694" s="16">
        <f t="shared" si="128"/>
        <v>42058.334027777775</v>
      </c>
      <c r="T2694" s="16">
        <f t="shared" si="127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8305</v>
      </c>
      <c r="O2695" t="s">
        <v>8306</v>
      </c>
      <c r="P2695">
        <f t="shared" si="126"/>
        <v>13.33</v>
      </c>
      <c r="S2695" s="16">
        <f t="shared" si="128"/>
        <v>41834.138495370367</v>
      </c>
      <c r="T2695" s="16">
        <f t="shared" si="127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8305</v>
      </c>
      <c r="O2696" t="s">
        <v>8306</v>
      </c>
      <c r="P2696">
        <f t="shared" si="126"/>
        <v>1</v>
      </c>
      <c r="S2696" s="16">
        <f t="shared" si="128"/>
        <v>41878.140497685185</v>
      </c>
      <c r="T2696" s="16">
        <f t="shared" si="127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8305</v>
      </c>
      <c r="O2697" t="s">
        <v>8306</v>
      </c>
      <c r="P2697">
        <f t="shared" si="126"/>
        <v>23.67</v>
      </c>
      <c r="S2697" s="16">
        <f t="shared" si="128"/>
        <v>42048.181921296295</v>
      </c>
      <c r="T2697" s="16">
        <f t="shared" si="127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8305</v>
      </c>
      <c r="O2698" t="s">
        <v>8306</v>
      </c>
      <c r="P2698">
        <f t="shared" si="126"/>
        <v>89.21</v>
      </c>
      <c r="S2698" s="16">
        <f t="shared" si="128"/>
        <v>41964.844444444447</v>
      </c>
      <c r="T2698" s="16">
        <f t="shared" si="127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8305</v>
      </c>
      <c r="O2699" t="s">
        <v>8306</v>
      </c>
      <c r="P2699">
        <f t="shared" si="126"/>
        <v>116.56</v>
      </c>
      <c r="S2699" s="16">
        <f t="shared" si="128"/>
        <v>42187.940081018518</v>
      </c>
      <c r="T2699" s="16">
        <f t="shared" si="127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8305</v>
      </c>
      <c r="O2700" t="s">
        <v>8306</v>
      </c>
      <c r="P2700">
        <f t="shared" si="126"/>
        <v>13.01</v>
      </c>
      <c r="S2700" s="16">
        <f t="shared" si="128"/>
        <v>41787.898240740738</v>
      </c>
      <c r="T2700" s="16">
        <f t="shared" si="127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8305</v>
      </c>
      <c r="O2701" t="s">
        <v>8306</v>
      </c>
      <c r="P2701">
        <f t="shared" si="126"/>
        <v>0</v>
      </c>
      <c r="S2701" s="16">
        <f t="shared" si="128"/>
        <v>41829.896562499998</v>
      </c>
      <c r="T2701" s="16">
        <f t="shared" si="127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8305</v>
      </c>
      <c r="O2702" t="s">
        <v>8306</v>
      </c>
      <c r="P2702">
        <f t="shared" si="126"/>
        <v>17.5</v>
      </c>
      <c r="S2702" s="16">
        <f t="shared" si="128"/>
        <v>41870.87467592593</v>
      </c>
      <c r="T2702" s="16">
        <f t="shared" si="127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8286</v>
      </c>
      <c r="O2703" t="s">
        <v>8326</v>
      </c>
      <c r="P2703">
        <f t="shared" si="126"/>
        <v>34.130000000000003</v>
      </c>
      <c r="S2703" s="16">
        <f t="shared" si="128"/>
        <v>42801.774699074071</v>
      </c>
      <c r="T2703" s="16">
        <f t="shared" si="127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8286</v>
      </c>
      <c r="O2704" t="s">
        <v>8326</v>
      </c>
      <c r="P2704">
        <f t="shared" si="126"/>
        <v>132.35</v>
      </c>
      <c r="S2704" s="16">
        <f t="shared" si="128"/>
        <v>42800.801817129628</v>
      </c>
      <c r="T2704" s="16">
        <f t="shared" si="127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8286</v>
      </c>
      <c r="O2705" t="s">
        <v>8326</v>
      </c>
      <c r="P2705">
        <f t="shared" si="126"/>
        <v>922.22</v>
      </c>
      <c r="S2705" s="16">
        <f t="shared" si="128"/>
        <v>42756.690162037034</v>
      </c>
      <c r="T2705" s="16">
        <f t="shared" si="127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8286</v>
      </c>
      <c r="O2706" t="s">
        <v>8326</v>
      </c>
      <c r="P2706">
        <f t="shared" si="126"/>
        <v>163.57</v>
      </c>
      <c r="S2706" s="16">
        <f t="shared" si="128"/>
        <v>42787.862430555557</v>
      </c>
      <c r="T2706" s="16">
        <f t="shared" si="127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8286</v>
      </c>
      <c r="O2707" t="s">
        <v>8326</v>
      </c>
      <c r="P2707">
        <f t="shared" si="126"/>
        <v>217.38</v>
      </c>
      <c r="S2707" s="16">
        <f t="shared" si="128"/>
        <v>42773.916180555556</v>
      </c>
      <c r="T2707" s="16">
        <f t="shared" si="127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8286</v>
      </c>
      <c r="O2708" t="s">
        <v>8326</v>
      </c>
      <c r="P2708">
        <f t="shared" si="126"/>
        <v>149.44</v>
      </c>
      <c r="S2708" s="16">
        <f t="shared" si="128"/>
        <v>41899.294942129629</v>
      </c>
      <c r="T2708" s="16">
        <f t="shared" si="127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8286</v>
      </c>
      <c r="O2709" t="s">
        <v>8326</v>
      </c>
      <c r="P2709">
        <f t="shared" si="126"/>
        <v>71.239999999999995</v>
      </c>
      <c r="S2709" s="16">
        <f t="shared" si="128"/>
        <v>41391.782905092594</v>
      </c>
      <c r="T2709" s="16">
        <f t="shared" si="127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33">
        <v>20000</v>
      </c>
      <c r="E2710" s="3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8286</v>
      </c>
      <c r="O2710" t="s">
        <v>8326</v>
      </c>
      <c r="P2710" s="35">
        <f t="shared" si="126"/>
        <v>44.46</v>
      </c>
      <c r="S2710" s="16">
        <f t="shared" si="128"/>
        <v>42512.698217592595</v>
      </c>
      <c r="T2710" s="16">
        <f t="shared" si="127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8286</v>
      </c>
      <c r="O2711" t="s">
        <v>8326</v>
      </c>
      <c r="P2711">
        <f t="shared" si="126"/>
        <v>164.94</v>
      </c>
      <c r="S2711" s="16">
        <f t="shared" si="128"/>
        <v>42612.149780092594</v>
      </c>
      <c r="T2711" s="16">
        <f t="shared" si="127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8286</v>
      </c>
      <c r="O2712" t="s">
        <v>8326</v>
      </c>
      <c r="P2712">
        <f t="shared" si="126"/>
        <v>84.87</v>
      </c>
      <c r="S2712" s="16">
        <f t="shared" si="128"/>
        <v>41828.229490740741</v>
      </c>
      <c r="T2712" s="16">
        <f t="shared" si="127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33">
        <v>3910</v>
      </c>
      <c r="E2713" s="3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8286</v>
      </c>
      <c r="O2713" t="s">
        <v>8326</v>
      </c>
      <c r="P2713" s="35">
        <f t="shared" si="126"/>
        <v>53.95</v>
      </c>
      <c r="S2713" s="16">
        <f t="shared" si="128"/>
        <v>41780.745254629634</v>
      </c>
      <c r="T2713" s="16">
        <f t="shared" si="127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8286</v>
      </c>
      <c r="O2714" t="s">
        <v>8326</v>
      </c>
      <c r="P2714">
        <f t="shared" si="126"/>
        <v>50.53</v>
      </c>
      <c r="S2714" s="16">
        <f t="shared" si="128"/>
        <v>41432.062037037038</v>
      </c>
      <c r="T2714" s="16">
        <f t="shared" si="127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8286</v>
      </c>
      <c r="O2715" t="s">
        <v>8326</v>
      </c>
      <c r="P2715">
        <f t="shared" si="126"/>
        <v>108</v>
      </c>
      <c r="S2715" s="16">
        <f t="shared" si="128"/>
        <v>42322.653749999998</v>
      </c>
      <c r="T2715" s="16">
        <f t="shared" si="127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8286</v>
      </c>
      <c r="O2716" t="s">
        <v>8326</v>
      </c>
      <c r="P2716">
        <f t="shared" si="126"/>
        <v>95.37</v>
      </c>
      <c r="S2716" s="16">
        <f t="shared" si="128"/>
        <v>42629.655046296291</v>
      </c>
      <c r="T2716" s="16">
        <f t="shared" si="127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8286</v>
      </c>
      <c r="O2717" t="s">
        <v>8326</v>
      </c>
      <c r="P2717">
        <f t="shared" si="126"/>
        <v>57.63</v>
      </c>
      <c r="S2717" s="16">
        <f t="shared" si="128"/>
        <v>42387.398472222223</v>
      </c>
      <c r="T2717" s="16">
        <f t="shared" si="127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8286</v>
      </c>
      <c r="O2718" t="s">
        <v>8326</v>
      </c>
      <c r="P2718">
        <f t="shared" si="126"/>
        <v>64.16</v>
      </c>
      <c r="S2718" s="16">
        <f t="shared" si="128"/>
        <v>42255.333252314813</v>
      </c>
      <c r="T2718" s="16">
        <f t="shared" si="127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8286</v>
      </c>
      <c r="O2719" t="s">
        <v>8326</v>
      </c>
      <c r="P2719">
        <f t="shared" si="126"/>
        <v>92.39</v>
      </c>
      <c r="S2719" s="16">
        <f t="shared" si="128"/>
        <v>41934.914918981485</v>
      </c>
      <c r="T2719" s="16">
        <f t="shared" si="127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8286</v>
      </c>
      <c r="O2720" t="s">
        <v>8326</v>
      </c>
      <c r="P2720">
        <f t="shared" si="126"/>
        <v>125.98</v>
      </c>
      <c r="S2720" s="16">
        <f t="shared" si="128"/>
        <v>42465.596585648149</v>
      </c>
      <c r="T2720" s="16">
        <f t="shared" si="127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8286</v>
      </c>
      <c r="O2721" t="s">
        <v>8326</v>
      </c>
      <c r="P2721">
        <f t="shared" si="126"/>
        <v>94.64</v>
      </c>
      <c r="S2721" s="16">
        <f t="shared" si="128"/>
        <v>42418.031180555554</v>
      </c>
      <c r="T2721" s="16">
        <f t="shared" si="127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8286</v>
      </c>
      <c r="O2722" t="s">
        <v>8326</v>
      </c>
      <c r="P2722">
        <f t="shared" si="126"/>
        <v>170.7</v>
      </c>
      <c r="S2722" s="16">
        <f t="shared" si="128"/>
        <v>42655.465891203698</v>
      </c>
      <c r="T2722" s="16">
        <f t="shared" si="127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33">
        <v>750</v>
      </c>
      <c r="E2723" s="3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8288</v>
      </c>
      <c r="O2723" t="s">
        <v>8318</v>
      </c>
      <c r="P2723" s="35">
        <f t="shared" si="126"/>
        <v>40.76</v>
      </c>
      <c r="S2723" s="16">
        <f t="shared" si="128"/>
        <v>41493.543958333335</v>
      </c>
      <c r="T2723" s="16">
        <f t="shared" si="127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8288</v>
      </c>
      <c r="O2724" t="s">
        <v>8318</v>
      </c>
      <c r="P2724">
        <f t="shared" si="126"/>
        <v>68.25</v>
      </c>
      <c r="S2724" s="16">
        <f t="shared" si="128"/>
        <v>42704.857094907406</v>
      </c>
      <c r="T2724" s="16">
        <f t="shared" si="127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8288</v>
      </c>
      <c r="O2725" t="s">
        <v>8318</v>
      </c>
      <c r="P2725">
        <f t="shared" si="126"/>
        <v>95.49</v>
      </c>
      <c r="S2725" s="16">
        <f t="shared" si="128"/>
        <v>41944.83898148148</v>
      </c>
      <c r="T2725" s="16">
        <f t="shared" si="127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33">
        <v>2468</v>
      </c>
      <c r="E2726" s="3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8288</v>
      </c>
      <c r="O2726" t="s">
        <v>8318</v>
      </c>
      <c r="P2726" s="35">
        <f t="shared" si="126"/>
        <v>7.19</v>
      </c>
      <c r="S2726" s="16">
        <f t="shared" si="128"/>
        <v>42199.32707175926</v>
      </c>
      <c r="T2726" s="16">
        <f t="shared" si="127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8288</v>
      </c>
      <c r="O2727" t="s">
        <v>8318</v>
      </c>
      <c r="P2727">
        <f t="shared" si="126"/>
        <v>511.65</v>
      </c>
      <c r="S2727" s="16">
        <f t="shared" si="128"/>
        <v>42745.744618055556</v>
      </c>
      <c r="T2727" s="16">
        <f t="shared" si="127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8288</v>
      </c>
      <c r="O2728" t="s">
        <v>8318</v>
      </c>
      <c r="P2728">
        <f t="shared" si="126"/>
        <v>261.75</v>
      </c>
      <c r="S2728" s="16">
        <f t="shared" si="128"/>
        <v>42452.579988425925</v>
      </c>
      <c r="T2728" s="16">
        <f t="shared" si="127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8288</v>
      </c>
      <c r="O2729" t="s">
        <v>8318</v>
      </c>
      <c r="P2729">
        <f t="shared" si="126"/>
        <v>69.760000000000005</v>
      </c>
      <c r="S2729" s="16">
        <f t="shared" si="128"/>
        <v>42198.676655092597</v>
      </c>
      <c r="T2729" s="16">
        <f t="shared" si="127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8288</v>
      </c>
      <c r="O2730" t="s">
        <v>8318</v>
      </c>
      <c r="P2730">
        <f t="shared" si="126"/>
        <v>77.23</v>
      </c>
      <c r="S2730" s="16">
        <f t="shared" si="128"/>
        <v>42333.59993055556</v>
      </c>
      <c r="T2730" s="16">
        <f t="shared" si="127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8288</v>
      </c>
      <c r="O2731" t="s">
        <v>8318</v>
      </c>
      <c r="P2731">
        <f t="shared" si="126"/>
        <v>340.57</v>
      </c>
      <c r="S2731" s="16">
        <f t="shared" si="128"/>
        <v>42095.240706018521</v>
      </c>
      <c r="T2731" s="16">
        <f t="shared" si="127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8288</v>
      </c>
      <c r="O2732" t="s">
        <v>8318</v>
      </c>
      <c r="P2732">
        <f t="shared" si="126"/>
        <v>67.42</v>
      </c>
      <c r="S2732" s="16">
        <f t="shared" si="128"/>
        <v>41351.541377314818</v>
      </c>
      <c r="T2732" s="16">
        <f t="shared" si="127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8288</v>
      </c>
      <c r="O2733" t="s">
        <v>8318</v>
      </c>
      <c r="P2733">
        <f t="shared" si="126"/>
        <v>845.7</v>
      </c>
      <c r="S2733" s="16">
        <f t="shared" si="128"/>
        <v>41872.525717592594</v>
      </c>
      <c r="T2733" s="16">
        <f t="shared" si="127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8288</v>
      </c>
      <c r="O2734" t="s">
        <v>8318</v>
      </c>
      <c r="P2734">
        <f t="shared" si="126"/>
        <v>97.19</v>
      </c>
      <c r="S2734" s="16">
        <f t="shared" si="128"/>
        <v>41389.808194444442</v>
      </c>
      <c r="T2734" s="16">
        <f t="shared" si="127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8288</v>
      </c>
      <c r="O2735" t="s">
        <v>8318</v>
      </c>
      <c r="P2735">
        <f t="shared" si="126"/>
        <v>451.84</v>
      </c>
      <c r="S2735" s="16">
        <f t="shared" si="128"/>
        <v>42044.272847222222</v>
      </c>
      <c r="T2735" s="16">
        <f t="shared" si="127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8288</v>
      </c>
      <c r="O2736" t="s">
        <v>8318</v>
      </c>
      <c r="P2736">
        <f t="shared" si="126"/>
        <v>138.66999999999999</v>
      </c>
      <c r="S2736" s="16">
        <f t="shared" si="128"/>
        <v>42626.668888888889</v>
      </c>
      <c r="T2736" s="16">
        <f t="shared" si="127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33">
        <v>750</v>
      </c>
      <c r="E2737" s="3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8288</v>
      </c>
      <c r="O2737" t="s">
        <v>8318</v>
      </c>
      <c r="P2737" s="35">
        <f t="shared" si="126"/>
        <v>21.64</v>
      </c>
      <c r="S2737" s="16">
        <f t="shared" si="128"/>
        <v>41316.120949074073</v>
      </c>
      <c r="T2737" s="16">
        <f t="shared" si="127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8288</v>
      </c>
      <c r="O2738" t="s">
        <v>8318</v>
      </c>
      <c r="P2738">
        <f t="shared" si="126"/>
        <v>169.52</v>
      </c>
      <c r="S2738" s="16">
        <f t="shared" si="128"/>
        <v>41722.666354166664</v>
      </c>
      <c r="T2738" s="16">
        <f t="shared" si="127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8288</v>
      </c>
      <c r="O2739" t="s">
        <v>8318</v>
      </c>
      <c r="P2739">
        <f t="shared" si="126"/>
        <v>161.88</v>
      </c>
      <c r="S2739" s="16">
        <f t="shared" si="128"/>
        <v>41611.917673611111</v>
      </c>
      <c r="T2739" s="16">
        <f t="shared" si="127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8288</v>
      </c>
      <c r="O2740" t="s">
        <v>8318</v>
      </c>
      <c r="P2740">
        <f t="shared" si="126"/>
        <v>493.13</v>
      </c>
      <c r="S2740" s="16">
        <f t="shared" si="128"/>
        <v>42620.143564814818</v>
      </c>
      <c r="T2740" s="16">
        <f t="shared" si="127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33">
        <v>1100</v>
      </c>
      <c r="E2741" s="3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8288</v>
      </c>
      <c r="O2741" t="s">
        <v>8318</v>
      </c>
      <c r="P2741" s="35">
        <f t="shared" si="126"/>
        <v>22.12</v>
      </c>
      <c r="S2741" s="16">
        <f t="shared" si="128"/>
        <v>41719.887928240743</v>
      </c>
      <c r="T2741" s="16">
        <f t="shared" si="127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8288</v>
      </c>
      <c r="O2742" t="s">
        <v>8318</v>
      </c>
      <c r="P2742">
        <f t="shared" si="126"/>
        <v>18.239999999999998</v>
      </c>
      <c r="S2742" s="16">
        <f t="shared" si="128"/>
        <v>42045.031851851847</v>
      </c>
      <c r="T2742" s="16">
        <f t="shared" si="127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8291</v>
      </c>
      <c r="O2743" t="s">
        <v>8327</v>
      </c>
      <c r="P2743">
        <f t="shared" si="126"/>
        <v>8.75</v>
      </c>
      <c r="S2743" s="16">
        <f t="shared" si="128"/>
        <v>41911.657430555555</v>
      </c>
      <c r="T2743" s="16">
        <f t="shared" si="127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8291</v>
      </c>
      <c r="O2744" t="s">
        <v>8327</v>
      </c>
      <c r="P2744">
        <f t="shared" si="126"/>
        <v>40.61</v>
      </c>
      <c r="S2744" s="16">
        <f t="shared" si="128"/>
        <v>41030.719756944447</v>
      </c>
      <c r="T2744" s="16">
        <f t="shared" si="127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8291</v>
      </c>
      <c r="O2745" t="s">
        <v>8327</v>
      </c>
      <c r="P2745">
        <f t="shared" si="126"/>
        <v>0</v>
      </c>
      <c r="S2745" s="16">
        <f t="shared" si="128"/>
        <v>42632.328784722224</v>
      </c>
      <c r="T2745" s="16">
        <f t="shared" si="127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8291</v>
      </c>
      <c r="O2746" t="s">
        <v>8327</v>
      </c>
      <c r="P2746">
        <f t="shared" si="126"/>
        <v>37.950000000000003</v>
      </c>
      <c r="S2746" s="16">
        <f t="shared" si="128"/>
        <v>40938.062476851854</v>
      </c>
      <c r="T2746" s="16">
        <f t="shared" si="127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8291</v>
      </c>
      <c r="O2747" t="s">
        <v>8327</v>
      </c>
      <c r="P2747">
        <f t="shared" si="126"/>
        <v>35.729999999999997</v>
      </c>
      <c r="S2747" s="16">
        <f t="shared" si="128"/>
        <v>41044.988055555557</v>
      </c>
      <c r="T2747" s="16">
        <f t="shared" si="127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8291</v>
      </c>
      <c r="O2748" t="s">
        <v>8327</v>
      </c>
      <c r="P2748">
        <f t="shared" si="126"/>
        <v>42.16</v>
      </c>
      <c r="S2748" s="16">
        <f t="shared" si="128"/>
        <v>41850.781377314815</v>
      </c>
      <c r="T2748" s="16">
        <f t="shared" si="127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8291</v>
      </c>
      <c r="O2749" t="s">
        <v>8327</v>
      </c>
      <c r="P2749">
        <f t="shared" si="126"/>
        <v>35</v>
      </c>
      <c r="S2749" s="16">
        <f t="shared" si="128"/>
        <v>41044.64811342593</v>
      </c>
      <c r="T2749" s="16">
        <f t="shared" si="127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8291</v>
      </c>
      <c r="O2750" t="s">
        <v>8327</v>
      </c>
      <c r="P2750">
        <f t="shared" si="126"/>
        <v>13.25</v>
      </c>
      <c r="S2750" s="16">
        <f t="shared" si="128"/>
        <v>42585.7106712963</v>
      </c>
      <c r="T2750" s="16">
        <f t="shared" si="127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8291</v>
      </c>
      <c r="O2751" t="s">
        <v>8327</v>
      </c>
      <c r="P2751">
        <f t="shared" si="126"/>
        <v>55</v>
      </c>
      <c r="S2751" s="16">
        <f t="shared" si="128"/>
        <v>42068.799039351856</v>
      </c>
      <c r="T2751" s="16">
        <f t="shared" si="127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8291</v>
      </c>
      <c r="O2752" t="s">
        <v>8327</v>
      </c>
      <c r="P2752">
        <f t="shared" si="126"/>
        <v>0</v>
      </c>
      <c r="S2752" s="16">
        <f t="shared" si="128"/>
        <v>41078.899826388886</v>
      </c>
      <c r="T2752" s="16">
        <f t="shared" si="127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8291</v>
      </c>
      <c r="O2753" t="s">
        <v>8327</v>
      </c>
      <c r="P2753">
        <f t="shared" si="126"/>
        <v>0</v>
      </c>
      <c r="S2753" s="16">
        <f t="shared" si="128"/>
        <v>41747.887060185189</v>
      </c>
      <c r="T2753" s="16">
        <f t="shared" si="127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8291</v>
      </c>
      <c r="O2754" t="s">
        <v>8327</v>
      </c>
      <c r="P2754">
        <f t="shared" si="126"/>
        <v>39.29</v>
      </c>
      <c r="S2754" s="16">
        <f t="shared" si="128"/>
        <v>40855.765092592592</v>
      </c>
      <c r="T2754" s="16">
        <f t="shared" si="127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8291</v>
      </c>
      <c r="O2755" t="s">
        <v>8327</v>
      </c>
      <c r="P2755">
        <f t="shared" ref="P2755:P2818" si="129">IFERROR(ROUND(E2755/L2755,2),0)</f>
        <v>47.5</v>
      </c>
      <c r="S2755" s="16">
        <f t="shared" si="128"/>
        <v>41117.900729166664</v>
      </c>
      <c r="T2755" s="16">
        <f t="shared" ref="T2755:T2818" si="130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8291</v>
      </c>
      <c r="O2756" t="s">
        <v>8327</v>
      </c>
      <c r="P2756">
        <f t="shared" si="129"/>
        <v>0</v>
      </c>
      <c r="S2756" s="16">
        <f t="shared" si="128"/>
        <v>41863.636006944449</v>
      </c>
      <c r="T2756" s="16">
        <f t="shared" si="130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8291</v>
      </c>
      <c r="O2757" t="s">
        <v>8327</v>
      </c>
      <c r="P2757">
        <f t="shared" si="129"/>
        <v>17.329999999999998</v>
      </c>
      <c r="S2757" s="16">
        <f t="shared" ref="S2757:S2820" si="131">(((J2757/60)/60)/24)+DATE(1970,1,1)</f>
        <v>42072.790821759263</v>
      </c>
      <c r="T2757" s="16">
        <f t="shared" si="130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8291</v>
      </c>
      <c r="O2758" t="s">
        <v>8327</v>
      </c>
      <c r="P2758">
        <f t="shared" si="129"/>
        <v>31.76</v>
      </c>
      <c r="S2758" s="16">
        <f t="shared" si="131"/>
        <v>41620.90047453704</v>
      </c>
      <c r="T2758" s="16">
        <f t="shared" si="130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8291</v>
      </c>
      <c r="O2759" t="s">
        <v>8327</v>
      </c>
      <c r="P2759">
        <f t="shared" si="129"/>
        <v>5</v>
      </c>
      <c r="S2759" s="16">
        <f t="shared" si="131"/>
        <v>42573.65662037037</v>
      </c>
      <c r="T2759" s="16">
        <f t="shared" si="130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8291</v>
      </c>
      <c r="O2760" t="s">
        <v>8327</v>
      </c>
      <c r="P2760">
        <f t="shared" si="129"/>
        <v>39</v>
      </c>
      <c r="S2760" s="16">
        <f t="shared" si="131"/>
        <v>42639.441932870366</v>
      </c>
      <c r="T2760" s="16">
        <f t="shared" si="130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8291</v>
      </c>
      <c r="O2761" t="s">
        <v>8327</v>
      </c>
      <c r="P2761">
        <f t="shared" si="129"/>
        <v>52.5</v>
      </c>
      <c r="S2761" s="16">
        <f t="shared" si="131"/>
        <v>42524.36650462963</v>
      </c>
      <c r="T2761" s="16">
        <f t="shared" si="130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33">
        <v>5000</v>
      </c>
      <c r="E2762" s="3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8291</v>
      </c>
      <c r="O2762" t="s">
        <v>8327</v>
      </c>
      <c r="P2762" s="35">
        <f t="shared" si="129"/>
        <v>0</v>
      </c>
      <c r="S2762" s="16">
        <f t="shared" si="131"/>
        <v>41415.461319444446</v>
      </c>
      <c r="T2762" s="16">
        <f t="shared" si="130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8291</v>
      </c>
      <c r="O2763" t="s">
        <v>8327</v>
      </c>
      <c r="P2763">
        <f t="shared" si="129"/>
        <v>9</v>
      </c>
      <c r="S2763" s="16">
        <f t="shared" si="131"/>
        <v>41247.063576388886</v>
      </c>
      <c r="T2763" s="16">
        <f t="shared" si="130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8291</v>
      </c>
      <c r="O2764" t="s">
        <v>8327</v>
      </c>
      <c r="P2764">
        <f t="shared" si="129"/>
        <v>25</v>
      </c>
      <c r="S2764" s="16">
        <f t="shared" si="131"/>
        <v>40927.036979166667</v>
      </c>
      <c r="T2764" s="16">
        <f t="shared" si="130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8291</v>
      </c>
      <c r="O2765" t="s">
        <v>8327</v>
      </c>
      <c r="P2765">
        <f t="shared" si="129"/>
        <v>30</v>
      </c>
      <c r="S2765" s="16">
        <f t="shared" si="131"/>
        <v>41373.579675925925</v>
      </c>
      <c r="T2765" s="16">
        <f t="shared" si="130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8291</v>
      </c>
      <c r="O2766" t="s">
        <v>8327</v>
      </c>
      <c r="P2766">
        <f t="shared" si="129"/>
        <v>11.25</v>
      </c>
      <c r="S2766" s="16">
        <f t="shared" si="131"/>
        <v>41030.292025462964</v>
      </c>
      <c r="T2766" s="16">
        <f t="shared" si="130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8291</v>
      </c>
      <c r="O2767" t="s">
        <v>8327</v>
      </c>
      <c r="P2767">
        <f t="shared" si="129"/>
        <v>0</v>
      </c>
      <c r="S2767" s="16">
        <f t="shared" si="131"/>
        <v>41194.579027777778</v>
      </c>
      <c r="T2767" s="16">
        <f t="shared" si="130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8291</v>
      </c>
      <c r="O2768" t="s">
        <v>8327</v>
      </c>
      <c r="P2768">
        <f t="shared" si="129"/>
        <v>25</v>
      </c>
      <c r="S2768" s="16">
        <f t="shared" si="131"/>
        <v>40736.668032407404</v>
      </c>
      <c r="T2768" s="16">
        <f t="shared" si="130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8291</v>
      </c>
      <c r="O2769" t="s">
        <v>8327</v>
      </c>
      <c r="P2769">
        <f t="shared" si="129"/>
        <v>11.33</v>
      </c>
      <c r="S2769" s="16">
        <f t="shared" si="131"/>
        <v>42172.958912037036</v>
      </c>
      <c r="T2769" s="16">
        <f t="shared" si="130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8291</v>
      </c>
      <c r="O2770" t="s">
        <v>8327</v>
      </c>
      <c r="P2770">
        <f t="shared" si="129"/>
        <v>29.47</v>
      </c>
      <c r="S2770" s="16">
        <f t="shared" si="131"/>
        <v>40967.614849537036</v>
      </c>
      <c r="T2770" s="16">
        <f t="shared" si="130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33">
        <v>800</v>
      </c>
      <c r="E2771" s="3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8291</v>
      </c>
      <c r="O2771" t="s">
        <v>8327</v>
      </c>
      <c r="P2771" s="35">
        <f t="shared" si="129"/>
        <v>1</v>
      </c>
      <c r="S2771" s="16">
        <f t="shared" si="131"/>
        <v>41745.826273148145</v>
      </c>
      <c r="T2771" s="16">
        <f t="shared" si="130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8291</v>
      </c>
      <c r="O2772" t="s">
        <v>8327</v>
      </c>
      <c r="P2772">
        <f t="shared" si="129"/>
        <v>63.1</v>
      </c>
      <c r="S2772" s="16">
        <f t="shared" si="131"/>
        <v>41686.705208333333</v>
      </c>
      <c r="T2772" s="16">
        <f t="shared" si="130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8291</v>
      </c>
      <c r="O2773" t="s">
        <v>8327</v>
      </c>
      <c r="P2773">
        <f t="shared" si="129"/>
        <v>0</v>
      </c>
      <c r="S2773" s="16">
        <f t="shared" si="131"/>
        <v>41257.531712962962</v>
      </c>
      <c r="T2773" s="16">
        <f t="shared" si="130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8291</v>
      </c>
      <c r="O2774" t="s">
        <v>8327</v>
      </c>
      <c r="P2774">
        <f t="shared" si="129"/>
        <v>0</v>
      </c>
      <c r="S2774" s="16">
        <f t="shared" si="131"/>
        <v>41537.869143518517</v>
      </c>
      <c r="T2774" s="16">
        <f t="shared" si="130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8291</v>
      </c>
      <c r="O2775" t="s">
        <v>8327</v>
      </c>
      <c r="P2775">
        <f t="shared" si="129"/>
        <v>1</v>
      </c>
      <c r="S2775" s="16">
        <f t="shared" si="131"/>
        <v>42474.86482638889</v>
      </c>
      <c r="T2775" s="16">
        <f t="shared" si="130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8291</v>
      </c>
      <c r="O2776" t="s">
        <v>8327</v>
      </c>
      <c r="P2776">
        <f t="shared" si="129"/>
        <v>43.85</v>
      </c>
      <c r="S2776" s="16">
        <f t="shared" si="131"/>
        <v>41311.126481481479</v>
      </c>
      <c r="T2776" s="16">
        <f t="shared" si="130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8291</v>
      </c>
      <c r="O2777" t="s">
        <v>8327</v>
      </c>
      <c r="P2777">
        <f t="shared" si="129"/>
        <v>75</v>
      </c>
      <c r="S2777" s="16">
        <f t="shared" si="131"/>
        <v>40863.013356481482</v>
      </c>
      <c r="T2777" s="16">
        <f t="shared" si="130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8291</v>
      </c>
      <c r="O2778" t="s">
        <v>8327</v>
      </c>
      <c r="P2778">
        <f t="shared" si="129"/>
        <v>45.97</v>
      </c>
      <c r="S2778" s="16">
        <f t="shared" si="131"/>
        <v>42136.297175925924</v>
      </c>
      <c r="T2778" s="16">
        <f t="shared" si="130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8291</v>
      </c>
      <c r="O2779" t="s">
        <v>8327</v>
      </c>
      <c r="P2779">
        <f t="shared" si="129"/>
        <v>10</v>
      </c>
      <c r="S2779" s="16">
        <f t="shared" si="131"/>
        <v>42172.669027777782</v>
      </c>
      <c r="T2779" s="16">
        <f t="shared" si="130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8291</v>
      </c>
      <c r="O2780" t="s">
        <v>8327</v>
      </c>
      <c r="P2780">
        <f t="shared" si="129"/>
        <v>93.67</v>
      </c>
      <c r="S2780" s="16">
        <f t="shared" si="131"/>
        <v>41846.978078703702</v>
      </c>
      <c r="T2780" s="16">
        <f t="shared" si="130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8291</v>
      </c>
      <c r="O2781" t="s">
        <v>8327</v>
      </c>
      <c r="P2781">
        <f t="shared" si="129"/>
        <v>53</v>
      </c>
      <c r="S2781" s="16">
        <f t="shared" si="131"/>
        <v>42300.585891203707</v>
      </c>
      <c r="T2781" s="16">
        <f t="shared" si="130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8291</v>
      </c>
      <c r="O2782" t="s">
        <v>8327</v>
      </c>
      <c r="P2782">
        <f t="shared" si="129"/>
        <v>0</v>
      </c>
      <c r="S2782" s="16">
        <f t="shared" si="131"/>
        <v>42774.447777777779</v>
      </c>
      <c r="T2782" s="16">
        <f t="shared" si="130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8286</v>
      </c>
      <c r="O2783" t="s">
        <v>8287</v>
      </c>
      <c r="P2783">
        <f t="shared" si="129"/>
        <v>47</v>
      </c>
      <c r="S2783" s="16">
        <f t="shared" si="131"/>
        <v>42018.94159722222</v>
      </c>
      <c r="T2783" s="16">
        <f t="shared" si="130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8286</v>
      </c>
      <c r="O2784" t="s">
        <v>8287</v>
      </c>
      <c r="P2784">
        <f t="shared" si="129"/>
        <v>66.67</v>
      </c>
      <c r="S2784" s="16">
        <f t="shared" si="131"/>
        <v>42026.924976851849</v>
      </c>
      <c r="T2784" s="16">
        <f t="shared" si="130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37">
        <v>1000</v>
      </c>
      <c r="E2785" s="3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8286</v>
      </c>
      <c r="O2785" t="s">
        <v>8287</v>
      </c>
      <c r="P2785" s="35">
        <f t="shared" si="129"/>
        <v>18.77</v>
      </c>
      <c r="S2785" s="16">
        <f t="shared" si="131"/>
        <v>42103.535254629634</v>
      </c>
      <c r="T2785" s="16">
        <f t="shared" si="130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8286</v>
      </c>
      <c r="O2786" t="s">
        <v>8287</v>
      </c>
      <c r="P2786">
        <f t="shared" si="129"/>
        <v>66.11</v>
      </c>
      <c r="S2786" s="16">
        <f t="shared" si="131"/>
        <v>41920.787534722222</v>
      </c>
      <c r="T2786" s="16">
        <f t="shared" si="130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8286</v>
      </c>
      <c r="O2787" t="s">
        <v>8287</v>
      </c>
      <c r="P2787">
        <f t="shared" si="129"/>
        <v>36.86</v>
      </c>
      <c r="S2787" s="16">
        <f t="shared" si="131"/>
        <v>42558.189432870371</v>
      </c>
      <c r="T2787" s="16">
        <f t="shared" si="130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37">
        <v>2500</v>
      </c>
      <c r="E2788" s="3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8286</v>
      </c>
      <c r="O2788" t="s">
        <v>8287</v>
      </c>
      <c r="P2788" s="35">
        <f t="shared" si="129"/>
        <v>39.81</v>
      </c>
      <c r="S2788" s="16">
        <f t="shared" si="131"/>
        <v>41815.569212962961</v>
      </c>
      <c r="T2788" s="16">
        <f t="shared" si="130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8286</v>
      </c>
      <c r="O2789" t="s">
        <v>8287</v>
      </c>
      <c r="P2789">
        <f t="shared" si="129"/>
        <v>31.5</v>
      </c>
      <c r="S2789" s="16">
        <f t="shared" si="131"/>
        <v>41808.198518518519</v>
      </c>
      <c r="T2789" s="16">
        <f t="shared" si="130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8286</v>
      </c>
      <c r="O2790" t="s">
        <v>8287</v>
      </c>
      <c r="P2790">
        <f t="shared" si="129"/>
        <v>102.5</v>
      </c>
      <c r="S2790" s="16">
        <f t="shared" si="131"/>
        <v>42550.701886574068</v>
      </c>
      <c r="T2790" s="16">
        <f t="shared" si="130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8286</v>
      </c>
      <c r="O2791" t="s">
        <v>8287</v>
      </c>
      <c r="P2791">
        <f t="shared" si="129"/>
        <v>126.46</v>
      </c>
      <c r="S2791" s="16">
        <f t="shared" si="131"/>
        <v>42056.013124999998</v>
      </c>
      <c r="T2791" s="16">
        <f t="shared" si="130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8286</v>
      </c>
      <c r="O2792" t="s">
        <v>8287</v>
      </c>
      <c r="P2792">
        <f t="shared" si="129"/>
        <v>47.88</v>
      </c>
      <c r="S2792" s="16">
        <f t="shared" si="131"/>
        <v>42016.938692129625</v>
      </c>
      <c r="T2792" s="16">
        <f t="shared" si="130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8286</v>
      </c>
      <c r="O2793" t="s">
        <v>8287</v>
      </c>
      <c r="P2793">
        <f t="shared" si="129"/>
        <v>73.209999999999994</v>
      </c>
      <c r="S2793" s="16">
        <f t="shared" si="131"/>
        <v>42591.899988425925</v>
      </c>
      <c r="T2793" s="16">
        <f t="shared" si="130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8286</v>
      </c>
      <c r="O2794" t="s">
        <v>8287</v>
      </c>
      <c r="P2794">
        <f t="shared" si="129"/>
        <v>89.67</v>
      </c>
      <c r="S2794" s="16">
        <f t="shared" si="131"/>
        <v>42183.231006944443</v>
      </c>
      <c r="T2794" s="16">
        <f t="shared" si="130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8286</v>
      </c>
      <c r="O2795" t="s">
        <v>8287</v>
      </c>
      <c r="P2795">
        <f t="shared" si="129"/>
        <v>151.46</v>
      </c>
      <c r="S2795" s="16">
        <f t="shared" si="131"/>
        <v>42176.419039351851</v>
      </c>
      <c r="T2795" s="16">
        <f t="shared" si="130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37">
        <v>50</v>
      </c>
      <c r="E2796" s="3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8286</v>
      </c>
      <c r="O2796" t="s">
        <v>8287</v>
      </c>
      <c r="P2796" s="35">
        <f t="shared" si="129"/>
        <v>25</v>
      </c>
      <c r="S2796" s="16">
        <f t="shared" si="131"/>
        <v>42416.691655092596</v>
      </c>
      <c r="T2796" s="16">
        <f t="shared" si="130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8286</v>
      </c>
      <c r="O2797" t="s">
        <v>8287</v>
      </c>
      <c r="P2797">
        <f t="shared" si="129"/>
        <v>36.5</v>
      </c>
      <c r="S2797" s="16">
        <f t="shared" si="131"/>
        <v>41780.525937500002</v>
      </c>
      <c r="T2797" s="16">
        <f t="shared" si="130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37">
        <v>800</v>
      </c>
      <c r="E2798" s="3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8286</v>
      </c>
      <c r="O2798" t="s">
        <v>8287</v>
      </c>
      <c r="P2798" s="35">
        <f t="shared" si="129"/>
        <v>44</v>
      </c>
      <c r="S2798" s="16">
        <f t="shared" si="131"/>
        <v>41795.528101851851</v>
      </c>
      <c r="T2798" s="16">
        <f t="shared" si="130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37">
        <v>8000</v>
      </c>
      <c r="E2799" s="3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8286</v>
      </c>
      <c r="O2799" t="s">
        <v>8287</v>
      </c>
      <c r="P2799" s="35">
        <f t="shared" si="129"/>
        <v>87.36</v>
      </c>
      <c r="S2799" s="16">
        <f t="shared" si="131"/>
        <v>41798.94027777778</v>
      </c>
      <c r="T2799" s="16">
        <f t="shared" si="130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37">
        <v>5000</v>
      </c>
      <c r="E2800" s="3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8286</v>
      </c>
      <c r="O2800" t="s">
        <v>8287</v>
      </c>
      <c r="P2800" s="35">
        <f t="shared" si="129"/>
        <v>36.47</v>
      </c>
      <c r="S2800" s="16">
        <f t="shared" si="131"/>
        <v>42201.675011574072</v>
      </c>
      <c r="T2800" s="16">
        <f t="shared" si="130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37">
        <v>5000</v>
      </c>
      <c r="E2801" s="3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8286</v>
      </c>
      <c r="O2801" t="s">
        <v>8287</v>
      </c>
      <c r="P2801" s="35">
        <f t="shared" si="129"/>
        <v>44.86</v>
      </c>
      <c r="S2801" s="16">
        <f t="shared" si="131"/>
        <v>42507.264699074076</v>
      </c>
      <c r="T2801" s="16">
        <f t="shared" si="130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37">
        <v>1000</v>
      </c>
      <c r="E2802" s="3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8286</v>
      </c>
      <c r="O2802" t="s">
        <v>8287</v>
      </c>
      <c r="P2802" s="35">
        <f t="shared" si="129"/>
        <v>42.9</v>
      </c>
      <c r="S2802" s="16">
        <f t="shared" si="131"/>
        <v>41948.552847222221</v>
      </c>
      <c r="T2802" s="16">
        <f t="shared" si="130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8286</v>
      </c>
      <c r="O2803" t="s">
        <v>8287</v>
      </c>
      <c r="P2803">
        <f t="shared" si="129"/>
        <v>51.23</v>
      </c>
      <c r="S2803" s="16">
        <f t="shared" si="131"/>
        <v>41900.243159722224</v>
      </c>
      <c r="T2803" s="16">
        <f t="shared" si="130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37">
        <v>3000</v>
      </c>
      <c r="E2804" s="3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8286</v>
      </c>
      <c r="O2804" t="s">
        <v>8287</v>
      </c>
      <c r="P2804" s="35">
        <f t="shared" si="129"/>
        <v>33.94</v>
      </c>
      <c r="S2804" s="16">
        <f t="shared" si="131"/>
        <v>42192.64707175926</v>
      </c>
      <c r="T2804" s="16">
        <f t="shared" si="130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8286</v>
      </c>
      <c r="O2805" t="s">
        <v>8287</v>
      </c>
      <c r="P2805">
        <f t="shared" si="129"/>
        <v>90.74</v>
      </c>
      <c r="S2805" s="16">
        <f t="shared" si="131"/>
        <v>42158.065694444449</v>
      </c>
      <c r="T2805" s="16">
        <f t="shared" si="130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37">
        <v>1000</v>
      </c>
      <c r="E2806" s="3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8286</v>
      </c>
      <c r="O2806" t="s">
        <v>8287</v>
      </c>
      <c r="P2806" s="35">
        <f t="shared" si="129"/>
        <v>50</v>
      </c>
      <c r="S2806" s="16">
        <f t="shared" si="131"/>
        <v>41881.453587962962</v>
      </c>
      <c r="T2806" s="16">
        <f t="shared" si="130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37">
        <v>400</v>
      </c>
      <c r="E2807" s="3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8286</v>
      </c>
      <c r="O2807" t="s">
        <v>8287</v>
      </c>
      <c r="P2807" s="35">
        <f t="shared" si="129"/>
        <v>24.44</v>
      </c>
      <c r="S2807" s="16">
        <f t="shared" si="131"/>
        <v>42213.505474537036</v>
      </c>
      <c r="T2807" s="16">
        <f t="shared" si="130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37">
        <v>3000</v>
      </c>
      <c r="E2808" s="3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8286</v>
      </c>
      <c r="O2808" t="s">
        <v>8287</v>
      </c>
      <c r="P2808" s="35">
        <f t="shared" si="129"/>
        <v>44.25</v>
      </c>
      <c r="S2808" s="16">
        <f t="shared" si="131"/>
        <v>42185.267245370371</v>
      </c>
      <c r="T2808" s="16">
        <f t="shared" si="130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8286</v>
      </c>
      <c r="O2809" t="s">
        <v>8287</v>
      </c>
      <c r="P2809">
        <f t="shared" si="129"/>
        <v>67.739999999999995</v>
      </c>
      <c r="S2809" s="16">
        <f t="shared" si="131"/>
        <v>42154.873124999998</v>
      </c>
      <c r="T2809" s="16">
        <f t="shared" si="130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8286</v>
      </c>
      <c r="O2810" t="s">
        <v>8287</v>
      </c>
      <c r="P2810">
        <f t="shared" si="129"/>
        <v>65.38</v>
      </c>
      <c r="S2810" s="16">
        <f t="shared" si="131"/>
        <v>42208.84646990741</v>
      </c>
      <c r="T2810" s="16">
        <f t="shared" si="130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8286</v>
      </c>
      <c r="O2811" t="s">
        <v>8287</v>
      </c>
      <c r="P2811">
        <f t="shared" si="129"/>
        <v>121.9</v>
      </c>
      <c r="S2811" s="16">
        <f t="shared" si="131"/>
        <v>42451.496817129635</v>
      </c>
      <c r="T2811" s="16">
        <f t="shared" si="130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8286</v>
      </c>
      <c r="O2812" t="s">
        <v>8287</v>
      </c>
      <c r="P2812">
        <f t="shared" si="129"/>
        <v>47.46</v>
      </c>
      <c r="S2812" s="16">
        <f t="shared" si="131"/>
        <v>41759.13962962963</v>
      </c>
      <c r="T2812" s="16">
        <f t="shared" si="130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37">
        <v>10000</v>
      </c>
      <c r="E2813" s="3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8286</v>
      </c>
      <c r="O2813" t="s">
        <v>8287</v>
      </c>
      <c r="P2813" s="35">
        <f t="shared" si="129"/>
        <v>92.84</v>
      </c>
      <c r="S2813" s="16">
        <f t="shared" si="131"/>
        <v>42028.496562500004</v>
      </c>
      <c r="T2813" s="16">
        <f t="shared" si="130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8286</v>
      </c>
      <c r="O2814" t="s">
        <v>8287</v>
      </c>
      <c r="P2814">
        <f t="shared" si="129"/>
        <v>68.25</v>
      </c>
      <c r="S2814" s="16">
        <f t="shared" si="131"/>
        <v>42054.74418981481</v>
      </c>
      <c r="T2814" s="16">
        <f t="shared" si="130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8286</v>
      </c>
      <c r="O2815" t="s">
        <v>8287</v>
      </c>
      <c r="P2815">
        <f t="shared" si="129"/>
        <v>37.21</v>
      </c>
      <c r="S2815" s="16">
        <f t="shared" si="131"/>
        <v>42693.742604166662</v>
      </c>
      <c r="T2815" s="16">
        <f t="shared" si="130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37">
        <v>1500</v>
      </c>
      <c r="E2816" s="3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8286</v>
      </c>
      <c r="O2816" t="s">
        <v>8287</v>
      </c>
      <c r="P2816" s="35">
        <f t="shared" si="129"/>
        <v>25.25</v>
      </c>
      <c r="S2816" s="16">
        <f t="shared" si="131"/>
        <v>42103.399479166663</v>
      </c>
      <c r="T2816" s="16">
        <f t="shared" si="130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8286</v>
      </c>
      <c r="O2817" t="s">
        <v>8287</v>
      </c>
      <c r="P2817">
        <f t="shared" si="129"/>
        <v>43.21</v>
      </c>
      <c r="S2817" s="16">
        <f t="shared" si="131"/>
        <v>42559.776724537034</v>
      </c>
      <c r="T2817" s="16">
        <f t="shared" si="130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37">
        <v>3000</v>
      </c>
      <c r="E2818" s="3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8286</v>
      </c>
      <c r="O2818" t="s">
        <v>8287</v>
      </c>
      <c r="P2818" s="35">
        <f t="shared" si="129"/>
        <v>25.13</v>
      </c>
      <c r="S2818" s="16">
        <f t="shared" si="131"/>
        <v>42188.467499999999</v>
      </c>
      <c r="T2818" s="16">
        <f t="shared" si="130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37">
        <v>600</v>
      </c>
      <c r="E2819" s="3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8286</v>
      </c>
      <c r="O2819" t="s">
        <v>8287</v>
      </c>
      <c r="P2819" s="35">
        <f t="shared" ref="P2819:P2882" si="132">IFERROR(ROUND(E2819/L2819,2),0)</f>
        <v>23.64</v>
      </c>
      <c r="S2819" s="16">
        <f t="shared" si="131"/>
        <v>42023.634976851856</v>
      </c>
      <c r="T2819" s="16">
        <f t="shared" ref="T2819:T2882" si="133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8286</v>
      </c>
      <c r="O2820" t="s">
        <v>8287</v>
      </c>
      <c r="P2820">
        <f t="shared" si="132"/>
        <v>103.95</v>
      </c>
      <c r="S2820" s="16">
        <f t="shared" si="131"/>
        <v>42250.598217592589</v>
      </c>
      <c r="T2820" s="16">
        <f t="shared" si="133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37">
        <v>5000</v>
      </c>
      <c r="E2821" s="3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8286</v>
      </c>
      <c r="O2821" t="s">
        <v>8287</v>
      </c>
      <c r="P2821" s="35">
        <f t="shared" si="132"/>
        <v>50.38</v>
      </c>
      <c r="S2821" s="16">
        <f t="shared" ref="S2821:S2884" si="134">(((J2821/60)/60)/24)+DATE(1970,1,1)</f>
        <v>42139.525567129633</v>
      </c>
      <c r="T2821" s="16">
        <f t="shared" si="133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37">
        <v>200</v>
      </c>
      <c r="E2822" s="3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8286</v>
      </c>
      <c r="O2822" t="s">
        <v>8287</v>
      </c>
      <c r="P2822" s="35">
        <f t="shared" si="132"/>
        <v>13.6</v>
      </c>
      <c r="S2822" s="16">
        <f t="shared" si="134"/>
        <v>42401.610983796301</v>
      </c>
      <c r="T2822" s="16">
        <f t="shared" si="133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37">
        <v>1000</v>
      </c>
      <c r="E2823" s="3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8286</v>
      </c>
      <c r="O2823" t="s">
        <v>8287</v>
      </c>
      <c r="P2823" s="35">
        <f t="shared" si="132"/>
        <v>28.57</v>
      </c>
      <c r="S2823" s="16">
        <f t="shared" si="134"/>
        <v>41875.922858796301</v>
      </c>
      <c r="T2823" s="16">
        <f t="shared" si="133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8286</v>
      </c>
      <c r="O2824" t="s">
        <v>8287</v>
      </c>
      <c r="P2824">
        <f t="shared" si="132"/>
        <v>63.83</v>
      </c>
      <c r="S2824" s="16">
        <f t="shared" si="134"/>
        <v>42060.683935185181</v>
      </c>
      <c r="T2824" s="16">
        <f t="shared" si="133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37">
        <v>100</v>
      </c>
      <c r="E2825" s="3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8286</v>
      </c>
      <c r="O2825" t="s">
        <v>8287</v>
      </c>
      <c r="P2825" s="35">
        <f t="shared" si="132"/>
        <v>8.86</v>
      </c>
      <c r="S2825" s="16">
        <f t="shared" si="134"/>
        <v>42067.011643518519</v>
      </c>
      <c r="T2825" s="16">
        <f t="shared" si="133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8286</v>
      </c>
      <c r="O2826" t="s">
        <v>8287</v>
      </c>
      <c r="P2826">
        <f t="shared" si="132"/>
        <v>50.67</v>
      </c>
      <c r="S2826" s="16">
        <f t="shared" si="134"/>
        <v>42136.270787037036</v>
      </c>
      <c r="T2826" s="16">
        <f t="shared" si="133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37">
        <v>3000</v>
      </c>
      <c r="E2827" s="3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8286</v>
      </c>
      <c r="O2827" t="s">
        <v>8287</v>
      </c>
      <c r="P2827" s="35">
        <f t="shared" si="132"/>
        <v>60.78</v>
      </c>
      <c r="S2827" s="16">
        <f t="shared" si="134"/>
        <v>42312.792662037042</v>
      </c>
      <c r="T2827" s="16">
        <f t="shared" si="133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8286</v>
      </c>
      <c r="O2828" t="s">
        <v>8287</v>
      </c>
      <c r="P2828">
        <f t="shared" si="132"/>
        <v>113.42</v>
      </c>
      <c r="S2828" s="16">
        <f t="shared" si="134"/>
        <v>42171.034861111111</v>
      </c>
      <c r="T2828" s="16">
        <f t="shared" si="133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8286</v>
      </c>
      <c r="O2829" t="s">
        <v>8287</v>
      </c>
      <c r="P2829">
        <f t="shared" si="132"/>
        <v>104.57</v>
      </c>
      <c r="S2829" s="16">
        <f t="shared" si="134"/>
        <v>42494.683634259258</v>
      </c>
      <c r="T2829" s="16">
        <f t="shared" si="133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37">
        <v>9500</v>
      </c>
      <c r="E2830" s="3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8286</v>
      </c>
      <c r="O2830" t="s">
        <v>8287</v>
      </c>
      <c r="P2830" s="35">
        <f t="shared" si="132"/>
        <v>98.31</v>
      </c>
      <c r="S2830" s="16">
        <f t="shared" si="134"/>
        <v>42254.264687499999</v>
      </c>
      <c r="T2830" s="16">
        <f t="shared" si="133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37">
        <v>2500</v>
      </c>
      <c r="E2831" s="3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8286</v>
      </c>
      <c r="O2831" t="s">
        <v>8287</v>
      </c>
      <c r="P2831" s="35">
        <f t="shared" si="132"/>
        <v>35.04</v>
      </c>
      <c r="S2831" s="16">
        <f t="shared" si="134"/>
        <v>42495.434236111112</v>
      </c>
      <c r="T2831" s="16">
        <f t="shared" si="133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8286</v>
      </c>
      <c r="O2832" t="s">
        <v>8287</v>
      </c>
      <c r="P2832">
        <f t="shared" si="132"/>
        <v>272.73</v>
      </c>
      <c r="S2832" s="16">
        <f t="shared" si="134"/>
        <v>41758.839675925927</v>
      </c>
      <c r="T2832" s="16">
        <f t="shared" si="133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8286</v>
      </c>
      <c r="O2833" t="s">
        <v>8287</v>
      </c>
      <c r="P2833">
        <f t="shared" si="132"/>
        <v>63.85</v>
      </c>
      <c r="S2833" s="16">
        <f t="shared" si="134"/>
        <v>42171.824884259258</v>
      </c>
      <c r="T2833" s="16">
        <f t="shared" si="133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37">
        <v>2500</v>
      </c>
      <c r="E2834" s="3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8286</v>
      </c>
      <c r="O2834" t="s">
        <v>8287</v>
      </c>
      <c r="P2834" s="35">
        <f t="shared" si="132"/>
        <v>30.19</v>
      </c>
      <c r="S2834" s="16">
        <f t="shared" si="134"/>
        <v>41938.709421296298</v>
      </c>
      <c r="T2834" s="16">
        <f t="shared" si="133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8286</v>
      </c>
      <c r="O2835" t="s">
        <v>8287</v>
      </c>
      <c r="P2835">
        <f t="shared" si="132"/>
        <v>83.51</v>
      </c>
      <c r="S2835" s="16">
        <f t="shared" si="134"/>
        <v>42268.127696759257</v>
      </c>
      <c r="T2835" s="16">
        <f t="shared" si="133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37">
        <v>800</v>
      </c>
      <c r="E2836" s="3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8286</v>
      </c>
      <c r="O2836" t="s">
        <v>8287</v>
      </c>
      <c r="P2836" s="35">
        <f t="shared" si="132"/>
        <v>64.760000000000005</v>
      </c>
      <c r="S2836" s="16">
        <f t="shared" si="134"/>
        <v>42019.959837962961</v>
      </c>
      <c r="T2836" s="16">
        <f t="shared" si="133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37">
        <v>1000</v>
      </c>
      <c r="E2837" s="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8286</v>
      </c>
      <c r="O2837" t="s">
        <v>8287</v>
      </c>
      <c r="P2837" s="35">
        <f t="shared" si="132"/>
        <v>20.12</v>
      </c>
      <c r="S2837" s="16">
        <f t="shared" si="134"/>
        <v>42313.703900462962</v>
      </c>
      <c r="T2837" s="16">
        <f t="shared" si="133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8286</v>
      </c>
      <c r="O2838" t="s">
        <v>8287</v>
      </c>
      <c r="P2838">
        <f t="shared" si="132"/>
        <v>44.09</v>
      </c>
      <c r="S2838" s="16">
        <f t="shared" si="134"/>
        <v>42746.261782407411</v>
      </c>
      <c r="T2838" s="16">
        <f t="shared" si="133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8286</v>
      </c>
      <c r="O2839" t="s">
        <v>8287</v>
      </c>
      <c r="P2839">
        <f t="shared" si="132"/>
        <v>40.479999999999997</v>
      </c>
      <c r="S2839" s="16">
        <f t="shared" si="134"/>
        <v>42307.908379629633</v>
      </c>
      <c r="T2839" s="16">
        <f t="shared" si="133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8286</v>
      </c>
      <c r="O2840" t="s">
        <v>8287</v>
      </c>
      <c r="P2840">
        <f t="shared" si="132"/>
        <v>44.54</v>
      </c>
      <c r="S2840" s="16">
        <f t="shared" si="134"/>
        <v>41842.607592592591</v>
      </c>
      <c r="T2840" s="16">
        <f t="shared" si="133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8286</v>
      </c>
      <c r="O2841" t="s">
        <v>8287</v>
      </c>
      <c r="P2841">
        <f t="shared" si="132"/>
        <v>125.81</v>
      </c>
      <c r="S2841" s="16">
        <f t="shared" si="134"/>
        <v>41853.240208333329</v>
      </c>
      <c r="T2841" s="16">
        <f t="shared" si="133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37">
        <v>2500</v>
      </c>
      <c r="E2842" s="3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8286</v>
      </c>
      <c r="O2842" t="s">
        <v>8287</v>
      </c>
      <c r="P2842" s="35">
        <f t="shared" si="132"/>
        <v>19.7</v>
      </c>
      <c r="S2842" s="16">
        <f t="shared" si="134"/>
        <v>42060.035636574074</v>
      </c>
      <c r="T2842" s="16">
        <f t="shared" si="133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37">
        <v>1000</v>
      </c>
      <c r="E2843" s="3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8286</v>
      </c>
      <c r="O2843" t="s">
        <v>8287</v>
      </c>
      <c r="P2843" s="35">
        <f t="shared" si="132"/>
        <v>10</v>
      </c>
      <c r="S2843" s="16">
        <f t="shared" si="134"/>
        <v>42291.739548611105</v>
      </c>
      <c r="T2843" s="16">
        <f t="shared" si="133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37">
        <v>1500</v>
      </c>
      <c r="E2844" s="3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8286</v>
      </c>
      <c r="O2844" t="s">
        <v>8287</v>
      </c>
      <c r="P2844" s="35">
        <f t="shared" si="132"/>
        <v>0</v>
      </c>
      <c r="S2844" s="16">
        <f t="shared" si="134"/>
        <v>41784.952488425923</v>
      </c>
      <c r="T2844" s="16">
        <f t="shared" si="133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8286</v>
      </c>
      <c r="O2845" t="s">
        <v>8287</v>
      </c>
      <c r="P2845">
        <f t="shared" si="132"/>
        <v>0</v>
      </c>
      <c r="S2845" s="16">
        <f t="shared" si="134"/>
        <v>42492.737847222219</v>
      </c>
      <c r="T2845" s="16">
        <f t="shared" si="133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8286</v>
      </c>
      <c r="O2846" t="s">
        <v>8287</v>
      </c>
      <c r="P2846">
        <f t="shared" si="132"/>
        <v>30</v>
      </c>
      <c r="S2846" s="16">
        <f t="shared" si="134"/>
        <v>42709.546064814815</v>
      </c>
      <c r="T2846" s="16">
        <f t="shared" si="133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8286</v>
      </c>
      <c r="O2847" t="s">
        <v>8287</v>
      </c>
      <c r="P2847">
        <f t="shared" si="132"/>
        <v>60.67</v>
      </c>
      <c r="S2847" s="16">
        <f t="shared" si="134"/>
        <v>42103.016585648147</v>
      </c>
      <c r="T2847" s="16">
        <f t="shared" si="133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8286</v>
      </c>
      <c r="O2848" t="s">
        <v>8287</v>
      </c>
      <c r="P2848">
        <f t="shared" si="132"/>
        <v>0</v>
      </c>
      <c r="S2848" s="16">
        <f t="shared" si="134"/>
        <v>42108.692060185189</v>
      </c>
      <c r="T2848" s="16">
        <f t="shared" si="133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8286</v>
      </c>
      <c r="O2849" t="s">
        <v>8287</v>
      </c>
      <c r="P2849">
        <f t="shared" si="132"/>
        <v>0</v>
      </c>
      <c r="S2849" s="16">
        <f t="shared" si="134"/>
        <v>42453.806307870371</v>
      </c>
      <c r="T2849" s="16">
        <f t="shared" si="133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8286</v>
      </c>
      <c r="O2850" t="s">
        <v>8287</v>
      </c>
      <c r="P2850">
        <f t="shared" si="132"/>
        <v>23.33</v>
      </c>
      <c r="S2850" s="16">
        <f t="shared" si="134"/>
        <v>42123.648831018523</v>
      </c>
      <c r="T2850" s="16">
        <f t="shared" si="133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37">
        <v>500</v>
      </c>
      <c r="E2851" s="3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8286</v>
      </c>
      <c r="O2851" t="s">
        <v>8287</v>
      </c>
      <c r="P2851" s="35">
        <f t="shared" si="132"/>
        <v>5</v>
      </c>
      <c r="S2851" s="16">
        <f t="shared" si="134"/>
        <v>42453.428240740745</v>
      </c>
      <c r="T2851" s="16">
        <f t="shared" si="133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8286</v>
      </c>
      <c r="O2852" t="s">
        <v>8287</v>
      </c>
      <c r="P2852">
        <f t="shared" si="132"/>
        <v>23.92</v>
      </c>
      <c r="S2852" s="16">
        <f t="shared" si="134"/>
        <v>41858.007071759261</v>
      </c>
      <c r="T2852" s="16">
        <f t="shared" si="133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8286</v>
      </c>
      <c r="O2853" t="s">
        <v>8287</v>
      </c>
      <c r="P2853">
        <f t="shared" si="132"/>
        <v>0</v>
      </c>
      <c r="S2853" s="16">
        <f t="shared" si="134"/>
        <v>42390.002650462964</v>
      </c>
      <c r="T2853" s="16">
        <f t="shared" si="133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8286</v>
      </c>
      <c r="O2854" t="s">
        <v>8287</v>
      </c>
      <c r="P2854">
        <f t="shared" si="132"/>
        <v>15.83</v>
      </c>
      <c r="S2854" s="16">
        <f t="shared" si="134"/>
        <v>41781.045173611114</v>
      </c>
      <c r="T2854" s="16">
        <f t="shared" si="133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8286</v>
      </c>
      <c r="O2855" t="s">
        <v>8287</v>
      </c>
      <c r="P2855">
        <f t="shared" si="132"/>
        <v>0</v>
      </c>
      <c r="S2855" s="16">
        <f t="shared" si="134"/>
        <v>41836.190937499996</v>
      </c>
      <c r="T2855" s="16">
        <f t="shared" si="133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37">
        <v>1000</v>
      </c>
      <c r="E2856" s="3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8286</v>
      </c>
      <c r="O2856" t="s">
        <v>8287</v>
      </c>
      <c r="P2856" s="35">
        <f t="shared" si="132"/>
        <v>29.79</v>
      </c>
      <c r="S2856" s="16">
        <f t="shared" si="134"/>
        <v>42111.71665509259</v>
      </c>
      <c r="T2856" s="16">
        <f t="shared" si="133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8286</v>
      </c>
      <c r="O2857" t="s">
        <v>8287</v>
      </c>
      <c r="P2857">
        <f t="shared" si="132"/>
        <v>60</v>
      </c>
      <c r="S2857" s="16">
        <f t="shared" si="134"/>
        <v>42370.007766203707</v>
      </c>
      <c r="T2857" s="16">
        <f t="shared" si="133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8286</v>
      </c>
      <c r="O2858" t="s">
        <v>8287</v>
      </c>
      <c r="P2858">
        <f t="shared" si="132"/>
        <v>24.33</v>
      </c>
      <c r="S2858" s="16">
        <f t="shared" si="134"/>
        <v>42165.037581018521</v>
      </c>
      <c r="T2858" s="16">
        <f t="shared" si="133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8286</v>
      </c>
      <c r="O2859" t="s">
        <v>8287</v>
      </c>
      <c r="P2859">
        <f t="shared" si="132"/>
        <v>500</v>
      </c>
      <c r="S2859" s="16">
        <f t="shared" si="134"/>
        <v>42726.920081018514</v>
      </c>
      <c r="T2859" s="16">
        <f t="shared" si="133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8286</v>
      </c>
      <c r="O2860" t="s">
        <v>8287</v>
      </c>
      <c r="P2860">
        <f t="shared" si="132"/>
        <v>0</v>
      </c>
      <c r="S2860" s="16">
        <f t="shared" si="134"/>
        <v>41954.545081018514</v>
      </c>
      <c r="T2860" s="16">
        <f t="shared" si="133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8286</v>
      </c>
      <c r="O2861" t="s">
        <v>8287</v>
      </c>
      <c r="P2861">
        <f t="shared" si="132"/>
        <v>35</v>
      </c>
      <c r="S2861" s="16">
        <f t="shared" si="134"/>
        <v>42233.362314814818</v>
      </c>
      <c r="T2861" s="16">
        <f t="shared" si="133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8286</v>
      </c>
      <c r="O2862" t="s">
        <v>8287</v>
      </c>
      <c r="P2862">
        <f t="shared" si="132"/>
        <v>29.56</v>
      </c>
      <c r="S2862" s="16">
        <f t="shared" si="134"/>
        <v>42480.800648148142</v>
      </c>
      <c r="T2862" s="16">
        <f t="shared" si="133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8286</v>
      </c>
      <c r="O2863" t="s">
        <v>8287</v>
      </c>
      <c r="P2863">
        <f t="shared" si="132"/>
        <v>26.67</v>
      </c>
      <c r="S2863" s="16">
        <f t="shared" si="134"/>
        <v>42257.590833333335</v>
      </c>
      <c r="T2863" s="16">
        <f t="shared" si="133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8286</v>
      </c>
      <c r="O2864" t="s">
        <v>8287</v>
      </c>
      <c r="P2864">
        <f t="shared" si="132"/>
        <v>18.329999999999998</v>
      </c>
      <c r="S2864" s="16">
        <f t="shared" si="134"/>
        <v>41784.789687500001</v>
      </c>
      <c r="T2864" s="16">
        <f t="shared" si="133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8286</v>
      </c>
      <c r="O2865" t="s">
        <v>8287</v>
      </c>
      <c r="P2865">
        <f t="shared" si="132"/>
        <v>20</v>
      </c>
      <c r="S2865" s="16">
        <f t="shared" si="134"/>
        <v>41831.675034722226</v>
      </c>
      <c r="T2865" s="16">
        <f t="shared" si="133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37">
        <v>2500</v>
      </c>
      <c r="E2866" s="3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8286</v>
      </c>
      <c r="O2866" t="s">
        <v>8287</v>
      </c>
      <c r="P2866" s="35">
        <f t="shared" si="132"/>
        <v>13.33</v>
      </c>
      <c r="S2866" s="16">
        <f t="shared" si="134"/>
        <v>42172.613506944443</v>
      </c>
      <c r="T2866" s="16">
        <f t="shared" si="133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8286</v>
      </c>
      <c r="O2867" t="s">
        <v>8287</v>
      </c>
      <c r="P2867">
        <f t="shared" si="132"/>
        <v>0</v>
      </c>
      <c r="S2867" s="16">
        <f t="shared" si="134"/>
        <v>41950.114108796297</v>
      </c>
      <c r="T2867" s="16">
        <f t="shared" si="133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8286</v>
      </c>
      <c r="O2868" t="s">
        <v>8287</v>
      </c>
      <c r="P2868">
        <f t="shared" si="132"/>
        <v>22.5</v>
      </c>
      <c r="S2868" s="16">
        <f t="shared" si="134"/>
        <v>42627.955104166671</v>
      </c>
      <c r="T2868" s="16">
        <f t="shared" si="133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8286</v>
      </c>
      <c r="O2869" t="s">
        <v>8287</v>
      </c>
      <c r="P2869">
        <f t="shared" si="132"/>
        <v>50.4</v>
      </c>
      <c r="S2869" s="16">
        <f t="shared" si="134"/>
        <v>42531.195277777777</v>
      </c>
      <c r="T2869" s="16">
        <f t="shared" si="133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8286</v>
      </c>
      <c r="O2870" t="s">
        <v>8287</v>
      </c>
      <c r="P2870">
        <f t="shared" si="132"/>
        <v>105.03</v>
      </c>
      <c r="S2870" s="16">
        <f t="shared" si="134"/>
        <v>42618.827013888891</v>
      </c>
      <c r="T2870" s="16">
        <f t="shared" si="133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8286</v>
      </c>
      <c r="O2871" t="s">
        <v>8287</v>
      </c>
      <c r="P2871">
        <f t="shared" si="132"/>
        <v>35.4</v>
      </c>
      <c r="S2871" s="16">
        <f t="shared" si="134"/>
        <v>42540.593530092592</v>
      </c>
      <c r="T2871" s="16">
        <f t="shared" si="133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8286</v>
      </c>
      <c r="O2872" t="s">
        <v>8287</v>
      </c>
      <c r="P2872">
        <f t="shared" si="132"/>
        <v>83.33</v>
      </c>
      <c r="S2872" s="16">
        <f t="shared" si="134"/>
        <v>41746.189409722225</v>
      </c>
      <c r="T2872" s="16">
        <f t="shared" si="133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8286</v>
      </c>
      <c r="O2873" t="s">
        <v>8287</v>
      </c>
      <c r="P2873">
        <f t="shared" si="132"/>
        <v>35.92</v>
      </c>
      <c r="S2873" s="16">
        <f t="shared" si="134"/>
        <v>41974.738576388889</v>
      </c>
      <c r="T2873" s="16">
        <f t="shared" si="133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8286</v>
      </c>
      <c r="O2874" t="s">
        <v>8287</v>
      </c>
      <c r="P2874">
        <f t="shared" si="132"/>
        <v>0</v>
      </c>
      <c r="S2874" s="16">
        <f t="shared" si="134"/>
        <v>42115.11618055556</v>
      </c>
      <c r="T2874" s="16">
        <f t="shared" si="133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8286</v>
      </c>
      <c r="O2875" t="s">
        <v>8287</v>
      </c>
      <c r="P2875">
        <f t="shared" si="132"/>
        <v>119.13</v>
      </c>
      <c r="S2875" s="16">
        <f t="shared" si="134"/>
        <v>42002.817488425921</v>
      </c>
      <c r="T2875" s="16">
        <f t="shared" si="133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8286</v>
      </c>
      <c r="O2876" t="s">
        <v>8287</v>
      </c>
      <c r="P2876">
        <f t="shared" si="132"/>
        <v>90.33</v>
      </c>
      <c r="S2876" s="16">
        <f t="shared" si="134"/>
        <v>42722.84474537037</v>
      </c>
      <c r="T2876" s="16">
        <f t="shared" si="133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8286</v>
      </c>
      <c r="O2877" t="s">
        <v>8287</v>
      </c>
      <c r="P2877">
        <f t="shared" si="132"/>
        <v>2.33</v>
      </c>
      <c r="S2877" s="16">
        <f t="shared" si="134"/>
        <v>42465.128391203703</v>
      </c>
      <c r="T2877" s="16">
        <f t="shared" si="133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8286</v>
      </c>
      <c r="O2878" t="s">
        <v>8287</v>
      </c>
      <c r="P2878">
        <f t="shared" si="132"/>
        <v>0</v>
      </c>
      <c r="S2878" s="16">
        <f t="shared" si="134"/>
        <v>42171.743969907402</v>
      </c>
      <c r="T2878" s="16">
        <f t="shared" si="133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8286</v>
      </c>
      <c r="O2879" t="s">
        <v>8287</v>
      </c>
      <c r="P2879">
        <f t="shared" si="132"/>
        <v>108.33</v>
      </c>
      <c r="S2879" s="16">
        <f t="shared" si="134"/>
        <v>42672.955138888887</v>
      </c>
      <c r="T2879" s="16">
        <f t="shared" si="133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37">
        <v>3000</v>
      </c>
      <c r="E2880" s="3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8286</v>
      </c>
      <c r="O2880" t="s">
        <v>8287</v>
      </c>
      <c r="P2880" s="35">
        <f t="shared" si="132"/>
        <v>15.75</v>
      </c>
      <c r="S2880" s="16">
        <f t="shared" si="134"/>
        <v>42128.615682870368</v>
      </c>
      <c r="T2880" s="16">
        <f t="shared" si="133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8286</v>
      </c>
      <c r="O2881" t="s">
        <v>8287</v>
      </c>
      <c r="P2881">
        <f t="shared" si="132"/>
        <v>29</v>
      </c>
      <c r="S2881" s="16">
        <f t="shared" si="134"/>
        <v>42359.725243055553</v>
      </c>
      <c r="T2881" s="16">
        <f t="shared" si="133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8286</v>
      </c>
      <c r="O2882" t="s">
        <v>8287</v>
      </c>
      <c r="P2882">
        <f t="shared" si="132"/>
        <v>96.55</v>
      </c>
      <c r="S2882" s="16">
        <f t="shared" si="134"/>
        <v>42192.905694444446</v>
      </c>
      <c r="T2882" s="16">
        <f t="shared" si="133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8286</v>
      </c>
      <c r="O2883" t="s">
        <v>8287</v>
      </c>
      <c r="P2883">
        <f t="shared" ref="P2883:P2946" si="135">IFERROR(ROUND(E2883/L2883,2),0)</f>
        <v>0</v>
      </c>
      <c r="S2883" s="16">
        <f t="shared" si="134"/>
        <v>41916.597638888888</v>
      </c>
      <c r="T2883" s="16">
        <f t="shared" ref="T2883:T2946" si="136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8286</v>
      </c>
      <c r="O2884" t="s">
        <v>8287</v>
      </c>
      <c r="P2884">
        <f t="shared" si="135"/>
        <v>63</v>
      </c>
      <c r="S2884" s="16">
        <f t="shared" si="134"/>
        <v>42461.596273148149</v>
      </c>
      <c r="T2884" s="16">
        <f t="shared" si="136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8286</v>
      </c>
      <c r="O2885" t="s">
        <v>8287</v>
      </c>
      <c r="P2885">
        <f t="shared" si="135"/>
        <v>381.6</v>
      </c>
      <c r="S2885" s="16">
        <f t="shared" ref="S2885:S2948" si="137">(((J2885/60)/60)/24)+DATE(1970,1,1)</f>
        <v>42370.90320601852</v>
      </c>
      <c r="T2885" s="16">
        <f t="shared" si="136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8286</v>
      </c>
      <c r="O2886" t="s">
        <v>8287</v>
      </c>
      <c r="P2886">
        <f t="shared" si="135"/>
        <v>46.25</v>
      </c>
      <c r="S2886" s="16">
        <f t="shared" si="137"/>
        <v>41948.727256944447</v>
      </c>
      <c r="T2886" s="16">
        <f t="shared" si="136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8286</v>
      </c>
      <c r="O2887" t="s">
        <v>8287</v>
      </c>
      <c r="P2887">
        <f t="shared" si="135"/>
        <v>26</v>
      </c>
      <c r="S2887" s="16">
        <f t="shared" si="137"/>
        <v>42047.07640046296</v>
      </c>
      <c r="T2887" s="16">
        <f t="shared" si="136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8286</v>
      </c>
      <c r="O2888" t="s">
        <v>8287</v>
      </c>
      <c r="P2888">
        <f t="shared" si="135"/>
        <v>10</v>
      </c>
      <c r="S2888" s="16">
        <f t="shared" si="137"/>
        <v>42261.632916666669</v>
      </c>
      <c r="T2888" s="16">
        <f t="shared" si="136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8286</v>
      </c>
      <c r="O2889" t="s">
        <v>8287</v>
      </c>
      <c r="P2889">
        <f t="shared" si="135"/>
        <v>5</v>
      </c>
      <c r="S2889" s="16">
        <f t="shared" si="137"/>
        <v>41985.427361111113</v>
      </c>
      <c r="T2889" s="16">
        <f t="shared" si="136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8286</v>
      </c>
      <c r="O2890" t="s">
        <v>8287</v>
      </c>
      <c r="P2890">
        <f t="shared" si="135"/>
        <v>0</v>
      </c>
      <c r="S2890" s="16">
        <f t="shared" si="137"/>
        <v>41922.535185185188</v>
      </c>
      <c r="T2890" s="16">
        <f t="shared" si="136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8286</v>
      </c>
      <c r="O2891" t="s">
        <v>8287</v>
      </c>
      <c r="P2891">
        <f t="shared" si="135"/>
        <v>81.569999999999993</v>
      </c>
      <c r="S2891" s="16">
        <f t="shared" si="137"/>
        <v>41850.863252314812</v>
      </c>
      <c r="T2891" s="16">
        <f t="shared" si="136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8286</v>
      </c>
      <c r="O2892" t="s">
        <v>8287</v>
      </c>
      <c r="P2892">
        <f t="shared" si="135"/>
        <v>7</v>
      </c>
      <c r="S2892" s="16">
        <f t="shared" si="137"/>
        <v>41831.742962962962</v>
      </c>
      <c r="T2892" s="16">
        <f t="shared" si="136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8286</v>
      </c>
      <c r="O2893" t="s">
        <v>8287</v>
      </c>
      <c r="P2893">
        <f t="shared" si="135"/>
        <v>27.3</v>
      </c>
      <c r="S2893" s="16">
        <f t="shared" si="137"/>
        <v>42415.883425925931</v>
      </c>
      <c r="T2893" s="16">
        <f t="shared" si="136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8286</v>
      </c>
      <c r="O2894" t="s">
        <v>8287</v>
      </c>
      <c r="P2894">
        <f t="shared" si="135"/>
        <v>29.41</v>
      </c>
      <c r="S2894" s="16">
        <f t="shared" si="137"/>
        <v>41869.714166666665</v>
      </c>
      <c r="T2894" s="16">
        <f t="shared" si="136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8286</v>
      </c>
      <c r="O2895" t="s">
        <v>8287</v>
      </c>
      <c r="P2895">
        <f t="shared" si="135"/>
        <v>12.5</v>
      </c>
      <c r="S2895" s="16">
        <f t="shared" si="137"/>
        <v>41953.773090277777</v>
      </c>
      <c r="T2895" s="16">
        <f t="shared" si="136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8286</v>
      </c>
      <c r="O2896" t="s">
        <v>8287</v>
      </c>
      <c r="P2896">
        <f t="shared" si="135"/>
        <v>0</v>
      </c>
      <c r="S2896" s="16">
        <f t="shared" si="137"/>
        <v>42037.986284722225</v>
      </c>
      <c r="T2896" s="16">
        <f t="shared" si="136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8286</v>
      </c>
      <c r="O2897" t="s">
        <v>8287</v>
      </c>
      <c r="P2897">
        <f t="shared" si="135"/>
        <v>5.75</v>
      </c>
      <c r="S2897" s="16">
        <f t="shared" si="137"/>
        <v>41811.555462962962</v>
      </c>
      <c r="T2897" s="16">
        <f t="shared" si="136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8286</v>
      </c>
      <c r="O2898" t="s">
        <v>8287</v>
      </c>
      <c r="P2898">
        <f t="shared" si="135"/>
        <v>52.08</v>
      </c>
      <c r="S2898" s="16">
        <f t="shared" si="137"/>
        <v>42701.908807870372</v>
      </c>
      <c r="T2898" s="16">
        <f t="shared" si="136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8286</v>
      </c>
      <c r="O2899" t="s">
        <v>8287</v>
      </c>
      <c r="P2899">
        <f t="shared" si="135"/>
        <v>183.33</v>
      </c>
      <c r="S2899" s="16">
        <f t="shared" si="137"/>
        <v>42258.646504629629</v>
      </c>
      <c r="T2899" s="16">
        <f t="shared" si="136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8286</v>
      </c>
      <c r="O2900" t="s">
        <v>8287</v>
      </c>
      <c r="P2900">
        <f t="shared" si="135"/>
        <v>26.33</v>
      </c>
      <c r="S2900" s="16">
        <f t="shared" si="137"/>
        <v>42278.664965277778</v>
      </c>
      <c r="T2900" s="16">
        <f t="shared" si="136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8286</v>
      </c>
      <c r="O2901" t="s">
        <v>8287</v>
      </c>
      <c r="P2901">
        <f t="shared" si="135"/>
        <v>0</v>
      </c>
      <c r="S2901" s="16">
        <f t="shared" si="137"/>
        <v>42515.078217592592</v>
      </c>
      <c r="T2901" s="16">
        <f t="shared" si="136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8286</v>
      </c>
      <c r="O2902" t="s">
        <v>8287</v>
      </c>
      <c r="P2902">
        <f t="shared" si="135"/>
        <v>486.43</v>
      </c>
      <c r="S2902" s="16">
        <f t="shared" si="137"/>
        <v>41830.234166666669</v>
      </c>
      <c r="T2902" s="16">
        <f t="shared" si="136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8286</v>
      </c>
      <c r="O2903" t="s">
        <v>8287</v>
      </c>
      <c r="P2903">
        <f t="shared" si="135"/>
        <v>3</v>
      </c>
      <c r="S2903" s="16">
        <f t="shared" si="137"/>
        <v>41982.904386574075</v>
      </c>
      <c r="T2903" s="16">
        <f t="shared" si="136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8286</v>
      </c>
      <c r="O2904" t="s">
        <v>8287</v>
      </c>
      <c r="P2904">
        <f t="shared" si="135"/>
        <v>25</v>
      </c>
      <c r="S2904" s="16">
        <f t="shared" si="137"/>
        <v>42210.439768518518</v>
      </c>
      <c r="T2904" s="16">
        <f t="shared" si="136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8286</v>
      </c>
      <c r="O2905" t="s">
        <v>8287</v>
      </c>
      <c r="P2905">
        <f t="shared" si="135"/>
        <v>9.75</v>
      </c>
      <c r="S2905" s="16">
        <f t="shared" si="137"/>
        <v>42196.166874999995</v>
      </c>
      <c r="T2905" s="16">
        <f t="shared" si="136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37">
        <v>1500</v>
      </c>
      <c r="E2906" s="3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8286</v>
      </c>
      <c r="O2906" t="s">
        <v>8287</v>
      </c>
      <c r="P2906" s="35">
        <f t="shared" si="135"/>
        <v>18.75</v>
      </c>
      <c r="S2906" s="16">
        <f t="shared" si="137"/>
        <v>41940.967951388891</v>
      </c>
      <c r="T2906" s="16">
        <f t="shared" si="136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8286</v>
      </c>
      <c r="O2907" t="s">
        <v>8287</v>
      </c>
      <c r="P2907">
        <f t="shared" si="135"/>
        <v>36.590000000000003</v>
      </c>
      <c r="S2907" s="16">
        <f t="shared" si="137"/>
        <v>42606.056863425925</v>
      </c>
      <c r="T2907" s="16">
        <f t="shared" si="136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8286</v>
      </c>
      <c r="O2908" t="s">
        <v>8287</v>
      </c>
      <c r="P2908">
        <f t="shared" si="135"/>
        <v>80.709999999999994</v>
      </c>
      <c r="S2908" s="16">
        <f t="shared" si="137"/>
        <v>42199.648912037039</v>
      </c>
      <c r="T2908" s="16">
        <f t="shared" si="136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8286</v>
      </c>
      <c r="O2909" t="s">
        <v>8287</v>
      </c>
      <c r="P2909">
        <f t="shared" si="135"/>
        <v>1</v>
      </c>
      <c r="S2909" s="16">
        <f t="shared" si="137"/>
        <v>42444.877743055549</v>
      </c>
      <c r="T2909" s="16">
        <f t="shared" si="136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8286</v>
      </c>
      <c r="O2910" t="s">
        <v>8287</v>
      </c>
      <c r="P2910">
        <f t="shared" si="135"/>
        <v>52.8</v>
      </c>
      <c r="S2910" s="16">
        <f t="shared" si="137"/>
        <v>42499.731701388882</v>
      </c>
      <c r="T2910" s="16">
        <f t="shared" si="136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8286</v>
      </c>
      <c r="O2911" t="s">
        <v>8287</v>
      </c>
      <c r="P2911">
        <f t="shared" si="135"/>
        <v>20</v>
      </c>
      <c r="S2911" s="16">
        <f t="shared" si="137"/>
        <v>41929.266215277778</v>
      </c>
      <c r="T2911" s="16">
        <f t="shared" si="136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37">
        <v>30000</v>
      </c>
      <c r="E2912" s="3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8286</v>
      </c>
      <c r="O2912" t="s">
        <v>8287</v>
      </c>
      <c r="P2912" s="35">
        <f t="shared" si="135"/>
        <v>1</v>
      </c>
      <c r="S2912" s="16">
        <f t="shared" si="137"/>
        <v>42107.841284722221</v>
      </c>
      <c r="T2912" s="16">
        <f t="shared" si="136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8286</v>
      </c>
      <c r="O2913" t="s">
        <v>8287</v>
      </c>
      <c r="P2913">
        <f t="shared" si="135"/>
        <v>46.93</v>
      </c>
      <c r="S2913" s="16">
        <f t="shared" si="137"/>
        <v>42142.768819444449</v>
      </c>
      <c r="T2913" s="16">
        <f t="shared" si="136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8286</v>
      </c>
      <c r="O2914" t="s">
        <v>8287</v>
      </c>
      <c r="P2914">
        <f t="shared" si="135"/>
        <v>78.08</v>
      </c>
      <c r="S2914" s="16">
        <f t="shared" si="137"/>
        <v>42354.131643518514</v>
      </c>
      <c r="T2914" s="16">
        <f t="shared" si="136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8286</v>
      </c>
      <c r="O2915" t="s">
        <v>8287</v>
      </c>
      <c r="P2915">
        <f t="shared" si="135"/>
        <v>1</v>
      </c>
      <c r="S2915" s="16">
        <f t="shared" si="137"/>
        <v>41828.922905092593</v>
      </c>
      <c r="T2915" s="16">
        <f t="shared" si="136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37">
        <v>25000</v>
      </c>
      <c r="E2916" s="3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8286</v>
      </c>
      <c r="O2916" t="s">
        <v>8287</v>
      </c>
      <c r="P2916" s="35">
        <f t="shared" si="135"/>
        <v>1</v>
      </c>
      <c r="S2916" s="16">
        <f t="shared" si="137"/>
        <v>42017.907337962963</v>
      </c>
      <c r="T2916" s="16">
        <f t="shared" si="136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37">
        <v>1000</v>
      </c>
      <c r="E2917" s="3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8286</v>
      </c>
      <c r="O2917" t="s">
        <v>8287</v>
      </c>
      <c r="P2917" s="35">
        <f t="shared" si="135"/>
        <v>203.67</v>
      </c>
      <c r="S2917" s="16">
        <f t="shared" si="137"/>
        <v>42415.398032407407</v>
      </c>
      <c r="T2917" s="16">
        <f t="shared" si="136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37">
        <v>1850</v>
      </c>
      <c r="E2918" s="3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8286</v>
      </c>
      <c r="O2918" t="s">
        <v>8287</v>
      </c>
      <c r="P2918" s="35">
        <f t="shared" si="135"/>
        <v>20.71</v>
      </c>
      <c r="S2918" s="16">
        <f t="shared" si="137"/>
        <v>41755.476724537039</v>
      </c>
      <c r="T2918" s="16">
        <f t="shared" si="136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8286</v>
      </c>
      <c r="O2919" t="s">
        <v>8287</v>
      </c>
      <c r="P2919">
        <f t="shared" si="135"/>
        <v>48.56</v>
      </c>
      <c r="S2919" s="16">
        <f t="shared" si="137"/>
        <v>42245.234340277777</v>
      </c>
      <c r="T2919" s="16">
        <f t="shared" si="136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8286</v>
      </c>
      <c r="O2920" t="s">
        <v>8287</v>
      </c>
      <c r="P2920">
        <f t="shared" si="135"/>
        <v>68.099999999999994</v>
      </c>
      <c r="S2920" s="16">
        <f t="shared" si="137"/>
        <v>42278.629710648151</v>
      </c>
      <c r="T2920" s="16">
        <f t="shared" si="136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8286</v>
      </c>
      <c r="O2921" t="s">
        <v>8287</v>
      </c>
      <c r="P2921">
        <f t="shared" si="135"/>
        <v>8.5</v>
      </c>
      <c r="S2921" s="16">
        <f t="shared" si="137"/>
        <v>41826.61954861111</v>
      </c>
      <c r="T2921" s="16">
        <f t="shared" si="136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8286</v>
      </c>
      <c r="O2922" t="s">
        <v>8287</v>
      </c>
      <c r="P2922">
        <f t="shared" si="135"/>
        <v>51.62</v>
      </c>
      <c r="S2922" s="16">
        <f t="shared" si="137"/>
        <v>42058.792476851857</v>
      </c>
      <c r="T2922" s="16">
        <f t="shared" si="136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8286</v>
      </c>
      <c r="O2923" t="s">
        <v>8328</v>
      </c>
      <c r="P2923">
        <f t="shared" si="135"/>
        <v>43</v>
      </c>
      <c r="S2923" s="16">
        <f t="shared" si="137"/>
        <v>41877.886620370373</v>
      </c>
      <c r="T2923" s="16">
        <f t="shared" si="136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33">
        <v>500</v>
      </c>
      <c r="E2924" s="3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8286</v>
      </c>
      <c r="O2924" t="s">
        <v>8328</v>
      </c>
      <c r="P2924" s="35">
        <f t="shared" si="135"/>
        <v>83.33</v>
      </c>
      <c r="S2924" s="16">
        <f t="shared" si="137"/>
        <v>42097.874155092592</v>
      </c>
      <c r="T2924" s="16">
        <f t="shared" si="136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8286</v>
      </c>
      <c r="O2925" t="s">
        <v>8328</v>
      </c>
      <c r="P2925">
        <f t="shared" si="135"/>
        <v>30</v>
      </c>
      <c r="S2925" s="16">
        <f t="shared" si="137"/>
        <v>42013.15253472222</v>
      </c>
      <c r="T2925" s="16">
        <f t="shared" si="136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8286</v>
      </c>
      <c r="O2926" t="s">
        <v>8328</v>
      </c>
      <c r="P2926">
        <f t="shared" si="135"/>
        <v>175.51</v>
      </c>
      <c r="S2926" s="16">
        <f t="shared" si="137"/>
        <v>42103.556828703702</v>
      </c>
      <c r="T2926" s="16">
        <f t="shared" si="136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8286</v>
      </c>
      <c r="O2927" t="s">
        <v>8328</v>
      </c>
      <c r="P2927">
        <f t="shared" si="135"/>
        <v>231.66</v>
      </c>
      <c r="S2927" s="16">
        <f t="shared" si="137"/>
        <v>41863.584120370368</v>
      </c>
      <c r="T2927" s="16">
        <f t="shared" si="136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8286</v>
      </c>
      <c r="O2928" t="s">
        <v>8328</v>
      </c>
      <c r="P2928">
        <f t="shared" si="135"/>
        <v>75</v>
      </c>
      <c r="S2928" s="16">
        <f t="shared" si="137"/>
        <v>42044.765960648147</v>
      </c>
      <c r="T2928" s="16">
        <f t="shared" si="136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8286</v>
      </c>
      <c r="O2929" t="s">
        <v>8328</v>
      </c>
      <c r="P2929">
        <f t="shared" si="135"/>
        <v>112.14</v>
      </c>
      <c r="S2929" s="16">
        <f t="shared" si="137"/>
        <v>41806.669317129628</v>
      </c>
      <c r="T2929" s="16">
        <f t="shared" si="136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8286</v>
      </c>
      <c r="O2930" t="s">
        <v>8328</v>
      </c>
      <c r="P2930">
        <f t="shared" si="135"/>
        <v>41.67</v>
      </c>
      <c r="S2930" s="16">
        <f t="shared" si="137"/>
        <v>42403.998217592598</v>
      </c>
      <c r="T2930" s="16">
        <f t="shared" si="136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8286</v>
      </c>
      <c r="O2931" t="s">
        <v>8328</v>
      </c>
      <c r="P2931">
        <f t="shared" si="135"/>
        <v>255.17</v>
      </c>
      <c r="S2931" s="16">
        <f t="shared" si="137"/>
        <v>41754.564328703702</v>
      </c>
      <c r="T2931" s="16">
        <f t="shared" si="136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33">
        <v>10000</v>
      </c>
      <c r="E2932" s="3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8286</v>
      </c>
      <c r="O2932" t="s">
        <v>8328</v>
      </c>
      <c r="P2932" s="35">
        <f t="shared" si="135"/>
        <v>162.77000000000001</v>
      </c>
      <c r="S2932" s="16">
        <f t="shared" si="137"/>
        <v>42101.584074074075</v>
      </c>
      <c r="T2932" s="16">
        <f t="shared" si="136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8286</v>
      </c>
      <c r="O2933" t="s">
        <v>8328</v>
      </c>
      <c r="P2933">
        <f t="shared" si="135"/>
        <v>88.33</v>
      </c>
      <c r="S2933" s="16">
        <f t="shared" si="137"/>
        <v>41872.291238425925</v>
      </c>
      <c r="T2933" s="16">
        <f t="shared" si="136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8286</v>
      </c>
      <c r="O2934" t="s">
        <v>8328</v>
      </c>
      <c r="P2934">
        <f t="shared" si="135"/>
        <v>85.74</v>
      </c>
      <c r="S2934" s="16">
        <f t="shared" si="137"/>
        <v>42025.164780092593</v>
      </c>
      <c r="T2934" s="16">
        <f t="shared" si="136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8286</v>
      </c>
      <c r="O2935" t="s">
        <v>8328</v>
      </c>
      <c r="P2935">
        <f t="shared" si="135"/>
        <v>47.57</v>
      </c>
      <c r="S2935" s="16">
        <f t="shared" si="137"/>
        <v>42495.956631944442</v>
      </c>
      <c r="T2935" s="16">
        <f t="shared" si="136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8286</v>
      </c>
      <c r="O2936" t="s">
        <v>8328</v>
      </c>
      <c r="P2936">
        <f t="shared" si="135"/>
        <v>72.97</v>
      </c>
      <c r="S2936" s="16">
        <f t="shared" si="137"/>
        <v>41775.636157407411</v>
      </c>
      <c r="T2936" s="16">
        <f t="shared" si="136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8286</v>
      </c>
      <c r="O2937" t="s">
        <v>8328</v>
      </c>
      <c r="P2937">
        <f t="shared" si="135"/>
        <v>90.54</v>
      </c>
      <c r="S2937" s="16">
        <f t="shared" si="137"/>
        <v>42553.583425925928</v>
      </c>
      <c r="T2937" s="16">
        <f t="shared" si="136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8286</v>
      </c>
      <c r="O2938" t="s">
        <v>8328</v>
      </c>
      <c r="P2938">
        <f t="shared" si="135"/>
        <v>37.65</v>
      </c>
      <c r="S2938" s="16">
        <f t="shared" si="137"/>
        <v>41912.650729166664</v>
      </c>
      <c r="T2938" s="16">
        <f t="shared" si="136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33">
        <v>1500</v>
      </c>
      <c r="E2939" s="3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8286</v>
      </c>
      <c r="O2939" t="s">
        <v>8328</v>
      </c>
      <c r="P2939" s="35">
        <f t="shared" si="135"/>
        <v>36.36</v>
      </c>
      <c r="S2939" s="16">
        <f t="shared" si="137"/>
        <v>41803.457326388889</v>
      </c>
      <c r="T2939" s="16">
        <f t="shared" si="136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8286</v>
      </c>
      <c r="O2940" t="s">
        <v>8328</v>
      </c>
      <c r="P2940">
        <f t="shared" si="135"/>
        <v>126.72</v>
      </c>
      <c r="S2940" s="16">
        <f t="shared" si="137"/>
        <v>42004.703865740739</v>
      </c>
      <c r="T2940" s="16">
        <f t="shared" si="136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8286</v>
      </c>
      <c r="O2941" t="s">
        <v>8328</v>
      </c>
      <c r="P2941">
        <f t="shared" si="135"/>
        <v>329.2</v>
      </c>
      <c r="S2941" s="16">
        <f t="shared" si="137"/>
        <v>41845.809166666666</v>
      </c>
      <c r="T2941" s="16">
        <f t="shared" si="136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8286</v>
      </c>
      <c r="O2942" t="s">
        <v>8328</v>
      </c>
      <c r="P2942">
        <f t="shared" si="135"/>
        <v>81.239999999999995</v>
      </c>
      <c r="S2942" s="16">
        <f t="shared" si="137"/>
        <v>41982.773356481484</v>
      </c>
      <c r="T2942" s="16">
        <f t="shared" si="136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8286</v>
      </c>
      <c r="O2943" t="s">
        <v>8326</v>
      </c>
      <c r="P2943">
        <f t="shared" si="135"/>
        <v>1</v>
      </c>
      <c r="S2943" s="16">
        <f t="shared" si="137"/>
        <v>42034.960127314815</v>
      </c>
      <c r="T2943" s="16">
        <f t="shared" si="136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8286</v>
      </c>
      <c r="O2944" t="s">
        <v>8326</v>
      </c>
      <c r="P2944">
        <f t="shared" si="135"/>
        <v>202.23</v>
      </c>
      <c r="S2944" s="16">
        <f t="shared" si="137"/>
        <v>42334.803923611107</v>
      </c>
      <c r="T2944" s="16">
        <f t="shared" si="136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8286</v>
      </c>
      <c r="O2945" t="s">
        <v>8326</v>
      </c>
      <c r="P2945">
        <f t="shared" si="135"/>
        <v>0</v>
      </c>
      <c r="S2945" s="16">
        <f t="shared" si="137"/>
        <v>42077.129398148143</v>
      </c>
      <c r="T2945" s="16">
        <f t="shared" si="136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8286</v>
      </c>
      <c r="O2946" t="s">
        <v>8326</v>
      </c>
      <c r="P2946">
        <f t="shared" si="135"/>
        <v>100</v>
      </c>
      <c r="S2946" s="16">
        <f t="shared" si="137"/>
        <v>42132.9143287037</v>
      </c>
      <c r="T2946" s="16">
        <f t="shared" si="136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8286</v>
      </c>
      <c r="O2947" t="s">
        <v>8326</v>
      </c>
      <c r="P2947">
        <f t="shared" ref="P2947:P3010" si="138">IFERROR(ROUND(E2947/L2947,2),0)</f>
        <v>0</v>
      </c>
      <c r="S2947" s="16">
        <f t="shared" si="137"/>
        <v>42118.139583333337</v>
      </c>
      <c r="T2947" s="16">
        <f t="shared" ref="T2947:T3010" si="139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33">
        <v>2000</v>
      </c>
      <c r="E2948" s="3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8286</v>
      </c>
      <c r="O2948" t="s">
        <v>8326</v>
      </c>
      <c r="P2948" s="35">
        <f t="shared" si="138"/>
        <v>1</v>
      </c>
      <c r="S2948" s="16">
        <f t="shared" si="137"/>
        <v>42567.531157407408</v>
      </c>
      <c r="T2948" s="16">
        <f t="shared" si="139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8286</v>
      </c>
      <c r="O2949" t="s">
        <v>8326</v>
      </c>
      <c r="P2949">
        <f t="shared" si="138"/>
        <v>82.46</v>
      </c>
      <c r="S2949" s="16">
        <f t="shared" ref="S2949:S3012" si="140">(((J2949/60)/60)/24)+DATE(1970,1,1)</f>
        <v>42649.562118055561</v>
      </c>
      <c r="T2949" s="16">
        <f t="shared" si="139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8286</v>
      </c>
      <c r="O2950" t="s">
        <v>8326</v>
      </c>
      <c r="P2950">
        <f t="shared" si="138"/>
        <v>2.67</v>
      </c>
      <c r="S2950" s="16">
        <f t="shared" si="140"/>
        <v>42097.649224537032</v>
      </c>
      <c r="T2950" s="16">
        <f t="shared" si="139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8286</v>
      </c>
      <c r="O2951" t="s">
        <v>8326</v>
      </c>
      <c r="P2951">
        <f t="shared" si="138"/>
        <v>12.5</v>
      </c>
      <c r="S2951" s="16">
        <f t="shared" si="140"/>
        <v>42297.823113425926</v>
      </c>
      <c r="T2951" s="16">
        <f t="shared" si="139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8286</v>
      </c>
      <c r="O2952" t="s">
        <v>8326</v>
      </c>
      <c r="P2952">
        <f t="shared" si="138"/>
        <v>0</v>
      </c>
      <c r="S2952" s="16">
        <f t="shared" si="140"/>
        <v>42362.36518518519</v>
      </c>
      <c r="T2952" s="16">
        <f t="shared" si="139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8286</v>
      </c>
      <c r="O2953" t="s">
        <v>8326</v>
      </c>
      <c r="P2953">
        <f t="shared" si="138"/>
        <v>18.899999999999999</v>
      </c>
      <c r="S2953" s="16">
        <f t="shared" si="140"/>
        <v>41872.802928240737</v>
      </c>
      <c r="T2953" s="16">
        <f t="shared" si="139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8286</v>
      </c>
      <c r="O2954" t="s">
        <v>8326</v>
      </c>
      <c r="P2954">
        <f t="shared" si="138"/>
        <v>200.63</v>
      </c>
      <c r="S2954" s="16">
        <f t="shared" si="140"/>
        <v>42628.690266203703</v>
      </c>
      <c r="T2954" s="16">
        <f t="shared" si="139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8286</v>
      </c>
      <c r="O2955" t="s">
        <v>8326</v>
      </c>
      <c r="P2955">
        <f t="shared" si="138"/>
        <v>201.67</v>
      </c>
      <c r="S2955" s="16">
        <f t="shared" si="140"/>
        <v>42255.791909722218</v>
      </c>
      <c r="T2955" s="16">
        <f t="shared" si="139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8286</v>
      </c>
      <c r="O2956" t="s">
        <v>8326</v>
      </c>
      <c r="P2956">
        <f t="shared" si="138"/>
        <v>0</v>
      </c>
      <c r="S2956" s="16">
        <f t="shared" si="140"/>
        <v>42790.583368055552</v>
      </c>
      <c r="T2956" s="16">
        <f t="shared" si="139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8286</v>
      </c>
      <c r="O2957" t="s">
        <v>8326</v>
      </c>
      <c r="P2957">
        <f t="shared" si="138"/>
        <v>65</v>
      </c>
      <c r="S2957" s="16">
        <f t="shared" si="140"/>
        <v>42141.741307870368</v>
      </c>
      <c r="T2957" s="16">
        <f t="shared" si="139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8286</v>
      </c>
      <c r="O2958" t="s">
        <v>8326</v>
      </c>
      <c r="P2958">
        <f t="shared" si="138"/>
        <v>66.099999999999994</v>
      </c>
      <c r="S2958" s="16">
        <f t="shared" si="140"/>
        <v>42464.958912037036</v>
      </c>
      <c r="T2958" s="16">
        <f t="shared" si="139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8286</v>
      </c>
      <c r="O2959" t="s">
        <v>8326</v>
      </c>
      <c r="P2959">
        <f t="shared" si="138"/>
        <v>93.33</v>
      </c>
      <c r="S2959" s="16">
        <f t="shared" si="140"/>
        <v>42031.011249999996</v>
      </c>
      <c r="T2959" s="16">
        <f t="shared" si="139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8286</v>
      </c>
      <c r="O2960" t="s">
        <v>8326</v>
      </c>
      <c r="P2960">
        <f t="shared" si="138"/>
        <v>0</v>
      </c>
      <c r="S2960" s="16">
        <f t="shared" si="140"/>
        <v>42438.779131944444</v>
      </c>
      <c r="T2960" s="16">
        <f t="shared" si="139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33">
        <v>10000</v>
      </c>
      <c r="E2961" s="3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8286</v>
      </c>
      <c r="O2961" t="s">
        <v>8326</v>
      </c>
      <c r="P2961" s="35">
        <f t="shared" si="138"/>
        <v>0</v>
      </c>
      <c r="S2961" s="16">
        <f t="shared" si="140"/>
        <v>42498.008391203708</v>
      </c>
      <c r="T2961" s="16">
        <f t="shared" si="139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8286</v>
      </c>
      <c r="O2962" t="s">
        <v>8326</v>
      </c>
      <c r="P2962">
        <f t="shared" si="138"/>
        <v>0</v>
      </c>
      <c r="S2962" s="16">
        <f t="shared" si="140"/>
        <v>41863.757210648146</v>
      </c>
      <c r="T2962" s="16">
        <f t="shared" si="139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8286</v>
      </c>
      <c r="O2963" t="s">
        <v>8287</v>
      </c>
      <c r="P2963">
        <f t="shared" si="138"/>
        <v>50.75</v>
      </c>
      <c r="S2963" s="16">
        <f t="shared" si="140"/>
        <v>42061.212488425925</v>
      </c>
      <c r="T2963" s="16">
        <f t="shared" si="139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8286</v>
      </c>
      <c r="O2964" t="s">
        <v>8287</v>
      </c>
      <c r="P2964">
        <f t="shared" si="138"/>
        <v>60.9</v>
      </c>
      <c r="S2964" s="16">
        <f t="shared" si="140"/>
        <v>42036.24428240741</v>
      </c>
      <c r="T2964" s="16">
        <f t="shared" si="139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8286</v>
      </c>
      <c r="O2965" t="s">
        <v>8287</v>
      </c>
      <c r="P2965">
        <f t="shared" si="138"/>
        <v>109.03</v>
      </c>
      <c r="S2965" s="16">
        <f t="shared" si="140"/>
        <v>42157.470185185186</v>
      </c>
      <c r="T2965" s="16">
        <f t="shared" si="139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8286</v>
      </c>
      <c r="O2966" t="s">
        <v>8287</v>
      </c>
      <c r="P2966">
        <f t="shared" si="138"/>
        <v>25.69</v>
      </c>
      <c r="S2966" s="16">
        <f t="shared" si="140"/>
        <v>41827.909942129627</v>
      </c>
      <c r="T2966" s="16">
        <f t="shared" si="139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8286</v>
      </c>
      <c r="O2967" t="s">
        <v>8287</v>
      </c>
      <c r="P2967">
        <f t="shared" si="138"/>
        <v>41.92</v>
      </c>
      <c r="S2967" s="16">
        <f t="shared" si="140"/>
        <v>42162.729548611111</v>
      </c>
      <c r="T2967" s="16">
        <f t="shared" si="139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8286</v>
      </c>
      <c r="O2968" t="s">
        <v>8287</v>
      </c>
      <c r="P2968">
        <f t="shared" si="138"/>
        <v>88.77</v>
      </c>
      <c r="S2968" s="16">
        <f t="shared" si="140"/>
        <v>42233.738564814819</v>
      </c>
      <c r="T2968" s="16">
        <f t="shared" si="139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8286</v>
      </c>
      <c r="O2969" t="s">
        <v>8287</v>
      </c>
      <c r="P2969">
        <f t="shared" si="138"/>
        <v>80.23</v>
      </c>
      <c r="S2969" s="16">
        <f t="shared" si="140"/>
        <v>42042.197824074072</v>
      </c>
      <c r="T2969" s="16">
        <f t="shared" si="139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8286</v>
      </c>
      <c r="O2970" t="s">
        <v>8287</v>
      </c>
      <c r="P2970">
        <f t="shared" si="138"/>
        <v>78.94</v>
      </c>
      <c r="S2970" s="16">
        <f t="shared" si="140"/>
        <v>42585.523842592593</v>
      </c>
      <c r="T2970" s="16">
        <f t="shared" si="139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8286</v>
      </c>
      <c r="O2971" t="s">
        <v>8287</v>
      </c>
      <c r="P2971">
        <f t="shared" si="138"/>
        <v>95.59</v>
      </c>
      <c r="S2971" s="16">
        <f t="shared" si="140"/>
        <v>42097.786493055552</v>
      </c>
      <c r="T2971" s="16">
        <f t="shared" si="139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8286</v>
      </c>
      <c r="O2972" t="s">
        <v>8287</v>
      </c>
      <c r="P2972">
        <f t="shared" si="138"/>
        <v>69.89</v>
      </c>
      <c r="S2972" s="16">
        <f t="shared" si="140"/>
        <v>41808.669571759259</v>
      </c>
      <c r="T2972" s="16">
        <f t="shared" si="139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8286</v>
      </c>
      <c r="O2973" t="s">
        <v>8287</v>
      </c>
      <c r="P2973">
        <f t="shared" si="138"/>
        <v>74.53</v>
      </c>
      <c r="S2973" s="16">
        <f t="shared" si="140"/>
        <v>41852.658310185187</v>
      </c>
      <c r="T2973" s="16">
        <f t="shared" si="139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8286</v>
      </c>
      <c r="O2974" t="s">
        <v>8287</v>
      </c>
      <c r="P2974">
        <f t="shared" si="138"/>
        <v>123.94</v>
      </c>
      <c r="S2974" s="16">
        <f t="shared" si="140"/>
        <v>42694.110185185185</v>
      </c>
      <c r="T2974" s="16">
        <f t="shared" si="139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8286</v>
      </c>
      <c r="O2975" t="s">
        <v>8287</v>
      </c>
      <c r="P2975">
        <f t="shared" si="138"/>
        <v>264.85000000000002</v>
      </c>
      <c r="S2975" s="16">
        <f t="shared" si="140"/>
        <v>42341.818379629629</v>
      </c>
      <c r="T2975" s="16">
        <f t="shared" si="139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8286</v>
      </c>
      <c r="O2976" t="s">
        <v>8287</v>
      </c>
      <c r="P2976">
        <f t="shared" si="138"/>
        <v>58.62</v>
      </c>
      <c r="S2976" s="16">
        <f t="shared" si="140"/>
        <v>41880.061006944445</v>
      </c>
      <c r="T2976" s="16">
        <f t="shared" si="139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8286</v>
      </c>
      <c r="O2977" t="s">
        <v>8287</v>
      </c>
      <c r="P2977">
        <f t="shared" si="138"/>
        <v>70.88</v>
      </c>
      <c r="S2977" s="16">
        <f t="shared" si="140"/>
        <v>41941.683865740742</v>
      </c>
      <c r="T2977" s="16">
        <f t="shared" si="139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37">
        <v>70</v>
      </c>
      <c r="E2978" s="3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8286</v>
      </c>
      <c r="O2978" t="s">
        <v>8287</v>
      </c>
      <c r="P2978" s="35">
        <f t="shared" si="138"/>
        <v>8.57</v>
      </c>
      <c r="S2978" s="16">
        <f t="shared" si="140"/>
        <v>42425.730671296296</v>
      </c>
      <c r="T2978" s="16">
        <f t="shared" si="139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8286</v>
      </c>
      <c r="O2979" t="s">
        <v>8287</v>
      </c>
      <c r="P2979">
        <f t="shared" si="138"/>
        <v>113.57</v>
      </c>
      <c r="S2979" s="16">
        <f t="shared" si="140"/>
        <v>42026.88118055556</v>
      </c>
      <c r="T2979" s="16">
        <f t="shared" si="139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8286</v>
      </c>
      <c r="O2980" t="s">
        <v>8287</v>
      </c>
      <c r="P2980">
        <f t="shared" si="138"/>
        <v>60.69</v>
      </c>
      <c r="S2980" s="16">
        <f t="shared" si="140"/>
        <v>41922.640590277777</v>
      </c>
      <c r="T2980" s="16">
        <f t="shared" si="139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8286</v>
      </c>
      <c r="O2981" t="s">
        <v>8287</v>
      </c>
      <c r="P2981">
        <f t="shared" si="138"/>
        <v>110.22</v>
      </c>
      <c r="S2981" s="16">
        <f t="shared" si="140"/>
        <v>41993.824340277773</v>
      </c>
      <c r="T2981" s="16">
        <f t="shared" si="139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8286</v>
      </c>
      <c r="O2982" t="s">
        <v>8287</v>
      </c>
      <c r="P2982">
        <f t="shared" si="138"/>
        <v>136.46</v>
      </c>
      <c r="S2982" s="16">
        <f t="shared" si="140"/>
        <v>42219.915856481486</v>
      </c>
      <c r="T2982" s="16">
        <f t="shared" si="139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8286</v>
      </c>
      <c r="O2983" t="s">
        <v>8326</v>
      </c>
      <c r="P2983">
        <f t="shared" si="138"/>
        <v>53.16</v>
      </c>
      <c r="S2983" s="16">
        <f t="shared" si="140"/>
        <v>42225.559675925921</v>
      </c>
      <c r="T2983" s="16">
        <f t="shared" si="139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33">
        <v>5000</v>
      </c>
      <c r="E2984" s="3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8286</v>
      </c>
      <c r="O2984" t="s">
        <v>8326</v>
      </c>
      <c r="P2984" s="35">
        <f t="shared" si="138"/>
        <v>86.49</v>
      </c>
      <c r="S2984" s="16">
        <f t="shared" si="140"/>
        <v>42381.686840277776</v>
      </c>
      <c r="T2984" s="16">
        <f t="shared" si="139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8286</v>
      </c>
      <c r="O2985" t="s">
        <v>8326</v>
      </c>
      <c r="P2985">
        <f t="shared" si="138"/>
        <v>155.24</v>
      </c>
      <c r="S2985" s="16">
        <f t="shared" si="140"/>
        <v>41894.632361111115</v>
      </c>
      <c r="T2985" s="16">
        <f t="shared" si="139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8286</v>
      </c>
      <c r="O2986" t="s">
        <v>8326</v>
      </c>
      <c r="P2986">
        <f t="shared" si="138"/>
        <v>115.08</v>
      </c>
      <c r="S2986" s="16">
        <f t="shared" si="140"/>
        <v>42576.278715277775</v>
      </c>
      <c r="T2986" s="16">
        <f t="shared" si="139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8286</v>
      </c>
      <c r="O2987" t="s">
        <v>8326</v>
      </c>
      <c r="P2987">
        <f t="shared" si="138"/>
        <v>109.59</v>
      </c>
      <c r="S2987" s="16">
        <f t="shared" si="140"/>
        <v>42654.973703703698</v>
      </c>
      <c r="T2987" s="16">
        <f t="shared" si="139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33">
        <v>2400</v>
      </c>
      <c r="E2988" s="3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8286</v>
      </c>
      <c r="O2988" t="s">
        <v>8326</v>
      </c>
      <c r="P2988" s="35">
        <f t="shared" si="138"/>
        <v>45.21</v>
      </c>
      <c r="S2988" s="16">
        <f t="shared" si="140"/>
        <v>42431.500069444446</v>
      </c>
      <c r="T2988" s="16">
        <f t="shared" si="139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8286</v>
      </c>
      <c r="O2989" t="s">
        <v>8326</v>
      </c>
      <c r="P2989">
        <f t="shared" si="138"/>
        <v>104.15</v>
      </c>
      <c r="S2989" s="16">
        <f t="shared" si="140"/>
        <v>42627.307303240741</v>
      </c>
      <c r="T2989" s="16">
        <f t="shared" si="139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33">
        <v>1000</v>
      </c>
      <c r="E2990" s="3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8286</v>
      </c>
      <c r="O2990" t="s">
        <v>8326</v>
      </c>
      <c r="P2990" s="35">
        <f t="shared" si="138"/>
        <v>35.71</v>
      </c>
      <c r="S2990" s="16">
        <f t="shared" si="140"/>
        <v>42511.362048611118</v>
      </c>
      <c r="T2990" s="16">
        <f t="shared" si="139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8286</v>
      </c>
      <c r="O2991" t="s">
        <v>8326</v>
      </c>
      <c r="P2991">
        <f t="shared" si="138"/>
        <v>97</v>
      </c>
      <c r="S2991" s="16">
        <f t="shared" si="140"/>
        <v>42337.02039351852</v>
      </c>
      <c r="T2991" s="16">
        <f t="shared" si="139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8286</v>
      </c>
      <c r="O2992" t="s">
        <v>8326</v>
      </c>
      <c r="P2992">
        <f t="shared" si="138"/>
        <v>370.37</v>
      </c>
      <c r="S2992" s="16">
        <f t="shared" si="140"/>
        <v>42341.57430555555</v>
      </c>
      <c r="T2992" s="16">
        <f t="shared" si="139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8286</v>
      </c>
      <c r="O2993" t="s">
        <v>8326</v>
      </c>
      <c r="P2993">
        <f t="shared" si="138"/>
        <v>94.41</v>
      </c>
      <c r="S2993" s="16">
        <f t="shared" si="140"/>
        <v>42740.837152777778</v>
      </c>
      <c r="T2993" s="16">
        <f t="shared" si="139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8286</v>
      </c>
      <c r="O2994" t="s">
        <v>8326</v>
      </c>
      <c r="P2994">
        <f t="shared" si="138"/>
        <v>48.98</v>
      </c>
      <c r="S2994" s="16">
        <f t="shared" si="140"/>
        <v>42622.767476851848</v>
      </c>
      <c r="T2994" s="16">
        <f t="shared" si="139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8286</v>
      </c>
      <c r="O2995" t="s">
        <v>8326</v>
      </c>
      <c r="P2995">
        <f t="shared" si="138"/>
        <v>45.59</v>
      </c>
      <c r="S2995" s="16">
        <f t="shared" si="140"/>
        <v>42390.838738425926</v>
      </c>
      <c r="T2995" s="16">
        <f t="shared" si="139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33">
        <v>300</v>
      </c>
      <c r="E2996" s="3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8286</v>
      </c>
      <c r="O2996" t="s">
        <v>8326</v>
      </c>
      <c r="P2996" s="35">
        <f t="shared" si="138"/>
        <v>23.28</v>
      </c>
      <c r="S2996" s="16">
        <f t="shared" si="140"/>
        <v>41885.478842592594</v>
      </c>
      <c r="T2996" s="16">
        <f t="shared" si="139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8286</v>
      </c>
      <c r="O2997" t="s">
        <v>8326</v>
      </c>
      <c r="P2997">
        <f t="shared" si="138"/>
        <v>63.23</v>
      </c>
      <c r="S2997" s="16">
        <f t="shared" si="140"/>
        <v>42724.665173611109</v>
      </c>
      <c r="T2997" s="16">
        <f t="shared" si="139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8286</v>
      </c>
      <c r="O2998" t="s">
        <v>8326</v>
      </c>
      <c r="P2998">
        <f t="shared" si="138"/>
        <v>153.52000000000001</v>
      </c>
      <c r="S2998" s="16">
        <f t="shared" si="140"/>
        <v>42090.912500000006</v>
      </c>
      <c r="T2998" s="16">
        <f t="shared" si="139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8286</v>
      </c>
      <c r="O2999" t="s">
        <v>8326</v>
      </c>
      <c r="P2999">
        <f t="shared" si="138"/>
        <v>90.2</v>
      </c>
      <c r="S2999" s="16">
        <f t="shared" si="140"/>
        <v>42775.733715277776</v>
      </c>
      <c r="T2999" s="16">
        <f t="shared" si="139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8286</v>
      </c>
      <c r="O3000" t="s">
        <v>8326</v>
      </c>
      <c r="P3000">
        <f t="shared" si="138"/>
        <v>118.97</v>
      </c>
      <c r="S3000" s="16">
        <f t="shared" si="140"/>
        <v>41778.193622685183</v>
      </c>
      <c r="T3000" s="16">
        <f t="shared" si="139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8286</v>
      </c>
      <c r="O3001" t="s">
        <v>8326</v>
      </c>
      <c r="P3001">
        <f t="shared" si="138"/>
        <v>80.25</v>
      </c>
      <c r="S3001" s="16">
        <f t="shared" si="140"/>
        <v>42780.740277777775</v>
      </c>
      <c r="T3001" s="16">
        <f t="shared" si="139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8286</v>
      </c>
      <c r="O3002" t="s">
        <v>8326</v>
      </c>
      <c r="P3002">
        <f t="shared" si="138"/>
        <v>62.5</v>
      </c>
      <c r="S3002" s="16">
        <f t="shared" si="140"/>
        <v>42752.827199074076</v>
      </c>
      <c r="T3002" s="16">
        <f t="shared" si="139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8286</v>
      </c>
      <c r="O3003" t="s">
        <v>8326</v>
      </c>
      <c r="P3003">
        <f t="shared" si="138"/>
        <v>131.38</v>
      </c>
      <c r="S3003" s="16">
        <f t="shared" si="140"/>
        <v>42534.895625000005</v>
      </c>
      <c r="T3003" s="16">
        <f t="shared" si="139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8286</v>
      </c>
      <c r="O3004" t="s">
        <v>8326</v>
      </c>
      <c r="P3004">
        <f t="shared" si="138"/>
        <v>73.03</v>
      </c>
      <c r="S3004" s="16">
        <f t="shared" si="140"/>
        <v>41239.83625</v>
      </c>
      <c r="T3004" s="16">
        <f t="shared" si="139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8286</v>
      </c>
      <c r="O3005" t="s">
        <v>8326</v>
      </c>
      <c r="P3005">
        <f t="shared" si="138"/>
        <v>178.53</v>
      </c>
      <c r="S3005" s="16">
        <f t="shared" si="140"/>
        <v>42398.849259259259</v>
      </c>
      <c r="T3005" s="16">
        <f t="shared" si="139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8286</v>
      </c>
      <c r="O3006" t="s">
        <v>8326</v>
      </c>
      <c r="P3006">
        <f t="shared" si="138"/>
        <v>162.91</v>
      </c>
      <c r="S3006" s="16">
        <f t="shared" si="140"/>
        <v>41928.881064814814</v>
      </c>
      <c r="T3006" s="16">
        <f t="shared" si="139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8286</v>
      </c>
      <c r="O3007" t="s">
        <v>8326</v>
      </c>
      <c r="P3007">
        <f t="shared" si="138"/>
        <v>108.24</v>
      </c>
      <c r="S3007" s="16">
        <f t="shared" si="140"/>
        <v>41888.674826388888</v>
      </c>
      <c r="T3007" s="16">
        <f t="shared" si="139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8286</v>
      </c>
      <c r="O3008" t="s">
        <v>8326</v>
      </c>
      <c r="P3008">
        <f t="shared" si="138"/>
        <v>88.87</v>
      </c>
      <c r="S3008" s="16">
        <f t="shared" si="140"/>
        <v>41957.756840277783</v>
      </c>
      <c r="T3008" s="16">
        <f t="shared" si="139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8286</v>
      </c>
      <c r="O3009" t="s">
        <v>8326</v>
      </c>
      <c r="P3009">
        <f t="shared" si="138"/>
        <v>54</v>
      </c>
      <c r="S3009" s="16">
        <f t="shared" si="140"/>
        <v>42098.216238425928</v>
      </c>
      <c r="T3009" s="16">
        <f t="shared" si="139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8286</v>
      </c>
      <c r="O3010" t="s">
        <v>8326</v>
      </c>
      <c r="P3010">
        <f t="shared" si="138"/>
        <v>116.73</v>
      </c>
      <c r="S3010" s="16">
        <f t="shared" si="140"/>
        <v>42360.212025462963</v>
      </c>
      <c r="T3010" s="16">
        <f t="shared" si="139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8286</v>
      </c>
      <c r="O3011" t="s">
        <v>8326</v>
      </c>
      <c r="P3011">
        <f t="shared" ref="P3011:P3074" si="141">IFERROR(ROUND(E3011/L3011,2),0)</f>
        <v>233.9</v>
      </c>
      <c r="S3011" s="16">
        <f t="shared" si="140"/>
        <v>41939.569907407407</v>
      </c>
      <c r="T3011" s="16">
        <f t="shared" ref="T3011:T3074" si="142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8286</v>
      </c>
      <c r="O3012" t="s">
        <v>8326</v>
      </c>
      <c r="P3012">
        <f t="shared" si="141"/>
        <v>158</v>
      </c>
      <c r="S3012" s="16">
        <f t="shared" si="140"/>
        <v>41996.832395833335</v>
      </c>
      <c r="T3012" s="16">
        <f t="shared" si="142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8286</v>
      </c>
      <c r="O3013" t="s">
        <v>8326</v>
      </c>
      <c r="P3013">
        <f t="shared" si="141"/>
        <v>14.84</v>
      </c>
      <c r="S3013" s="16">
        <f t="shared" ref="S3013:S3076" si="143">(((J3013/60)/60)/24)+DATE(1970,1,1)</f>
        <v>42334.468935185185</v>
      </c>
      <c r="T3013" s="16">
        <f t="shared" si="142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8286</v>
      </c>
      <c r="O3014" t="s">
        <v>8326</v>
      </c>
      <c r="P3014">
        <f t="shared" si="141"/>
        <v>85.18</v>
      </c>
      <c r="S3014" s="16">
        <f t="shared" si="143"/>
        <v>42024.702893518523</v>
      </c>
      <c r="T3014" s="16">
        <f t="shared" si="142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8286</v>
      </c>
      <c r="O3015" t="s">
        <v>8326</v>
      </c>
      <c r="P3015">
        <f t="shared" si="141"/>
        <v>146.69</v>
      </c>
      <c r="S3015" s="16">
        <f t="shared" si="143"/>
        <v>42146.836215277777</v>
      </c>
      <c r="T3015" s="16">
        <f t="shared" si="142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8286</v>
      </c>
      <c r="O3016" t="s">
        <v>8326</v>
      </c>
      <c r="P3016">
        <f t="shared" si="141"/>
        <v>50.76</v>
      </c>
      <c r="S3016" s="16">
        <f t="shared" si="143"/>
        <v>41920.123611111114</v>
      </c>
      <c r="T3016" s="16">
        <f t="shared" si="142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8286</v>
      </c>
      <c r="O3017" t="s">
        <v>8326</v>
      </c>
      <c r="P3017">
        <f t="shared" si="141"/>
        <v>87.7</v>
      </c>
      <c r="S3017" s="16">
        <f t="shared" si="143"/>
        <v>41785.72729166667</v>
      </c>
      <c r="T3017" s="16">
        <f t="shared" si="142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8286</v>
      </c>
      <c r="O3018" t="s">
        <v>8326</v>
      </c>
      <c r="P3018">
        <f t="shared" si="141"/>
        <v>242.28</v>
      </c>
      <c r="S3018" s="16">
        <f t="shared" si="143"/>
        <v>41778.548055555555</v>
      </c>
      <c r="T3018" s="16">
        <f t="shared" si="142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8286</v>
      </c>
      <c r="O3019" t="s">
        <v>8326</v>
      </c>
      <c r="P3019">
        <f t="shared" si="141"/>
        <v>146.44999999999999</v>
      </c>
      <c r="S3019" s="16">
        <f t="shared" si="143"/>
        <v>41841.850034722222</v>
      </c>
      <c r="T3019" s="16">
        <f t="shared" si="142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8286</v>
      </c>
      <c r="O3020" t="s">
        <v>8326</v>
      </c>
      <c r="P3020">
        <f t="shared" si="141"/>
        <v>103.17</v>
      </c>
      <c r="S3020" s="16">
        <f t="shared" si="143"/>
        <v>42163.29833333334</v>
      </c>
      <c r="T3020" s="16">
        <f t="shared" si="142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8286</v>
      </c>
      <c r="O3021" t="s">
        <v>8326</v>
      </c>
      <c r="P3021">
        <f t="shared" si="141"/>
        <v>80.459999999999994</v>
      </c>
      <c r="S3021" s="16">
        <f t="shared" si="143"/>
        <v>41758.833564814813</v>
      </c>
      <c r="T3021" s="16">
        <f t="shared" si="142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8286</v>
      </c>
      <c r="O3022" t="s">
        <v>8326</v>
      </c>
      <c r="P3022">
        <f t="shared" si="141"/>
        <v>234.67</v>
      </c>
      <c r="S3022" s="16">
        <f t="shared" si="143"/>
        <v>42170.846446759257</v>
      </c>
      <c r="T3022" s="16">
        <f t="shared" si="142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8286</v>
      </c>
      <c r="O3023" t="s">
        <v>8326</v>
      </c>
      <c r="P3023">
        <f t="shared" si="141"/>
        <v>50.69</v>
      </c>
      <c r="S3023" s="16">
        <f t="shared" si="143"/>
        <v>42660.618854166663</v>
      </c>
      <c r="T3023" s="16">
        <f t="shared" si="142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8286</v>
      </c>
      <c r="O3024" t="s">
        <v>8326</v>
      </c>
      <c r="P3024">
        <f t="shared" si="141"/>
        <v>162.71</v>
      </c>
      <c r="S3024" s="16">
        <f t="shared" si="143"/>
        <v>42564.95380787037</v>
      </c>
      <c r="T3024" s="16">
        <f t="shared" si="142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33">
        <v>700</v>
      </c>
      <c r="E3025" s="3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8286</v>
      </c>
      <c r="O3025" t="s">
        <v>8326</v>
      </c>
      <c r="P3025" s="35">
        <f t="shared" si="141"/>
        <v>120.17</v>
      </c>
      <c r="S3025" s="16">
        <f t="shared" si="143"/>
        <v>42121.675763888896</v>
      </c>
      <c r="T3025" s="16">
        <f t="shared" si="142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8286</v>
      </c>
      <c r="O3026" t="s">
        <v>8326</v>
      </c>
      <c r="P3026">
        <f t="shared" si="141"/>
        <v>67.7</v>
      </c>
      <c r="S3026" s="16">
        <f t="shared" si="143"/>
        <v>41158.993923611109</v>
      </c>
      <c r="T3026" s="16">
        <f t="shared" si="142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33">
        <v>2500</v>
      </c>
      <c r="E3027" s="3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8286</v>
      </c>
      <c r="O3027" t="s">
        <v>8326</v>
      </c>
      <c r="P3027" s="35">
        <f t="shared" si="141"/>
        <v>52.1</v>
      </c>
      <c r="S3027" s="16">
        <f t="shared" si="143"/>
        <v>41761.509409722225</v>
      </c>
      <c r="T3027" s="16">
        <f t="shared" si="142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33">
        <v>900</v>
      </c>
      <c r="E3028" s="3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8286</v>
      </c>
      <c r="O3028" t="s">
        <v>8326</v>
      </c>
      <c r="P3028" s="35">
        <f t="shared" si="141"/>
        <v>51.6</v>
      </c>
      <c r="S3028" s="16">
        <f t="shared" si="143"/>
        <v>42783.459398148145</v>
      </c>
      <c r="T3028" s="16">
        <f t="shared" si="142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8286</v>
      </c>
      <c r="O3029" t="s">
        <v>8326</v>
      </c>
      <c r="P3029">
        <f t="shared" si="141"/>
        <v>164.3</v>
      </c>
      <c r="S3029" s="16">
        <f t="shared" si="143"/>
        <v>42053.704293981486</v>
      </c>
      <c r="T3029" s="16">
        <f t="shared" si="142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8286</v>
      </c>
      <c r="O3030" t="s">
        <v>8326</v>
      </c>
      <c r="P3030">
        <f t="shared" si="141"/>
        <v>84.86</v>
      </c>
      <c r="S3030" s="16">
        <f t="shared" si="143"/>
        <v>42567.264178240745</v>
      </c>
      <c r="T3030" s="16">
        <f t="shared" si="142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8286</v>
      </c>
      <c r="O3031" t="s">
        <v>8326</v>
      </c>
      <c r="P3031">
        <f t="shared" si="141"/>
        <v>94.55</v>
      </c>
      <c r="S3031" s="16">
        <f t="shared" si="143"/>
        <v>41932.708877314813</v>
      </c>
      <c r="T3031" s="16">
        <f t="shared" si="142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8286</v>
      </c>
      <c r="O3032" t="s">
        <v>8326</v>
      </c>
      <c r="P3032">
        <f t="shared" si="141"/>
        <v>45.54</v>
      </c>
      <c r="S3032" s="16">
        <f t="shared" si="143"/>
        <v>42233.747349537036</v>
      </c>
      <c r="T3032" s="16">
        <f t="shared" si="142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8286</v>
      </c>
      <c r="O3033" t="s">
        <v>8326</v>
      </c>
      <c r="P3033">
        <f t="shared" si="141"/>
        <v>51.72</v>
      </c>
      <c r="S3033" s="16">
        <f t="shared" si="143"/>
        <v>42597.882488425923</v>
      </c>
      <c r="T3033" s="16">
        <f t="shared" si="142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8286</v>
      </c>
      <c r="O3034" t="s">
        <v>8326</v>
      </c>
      <c r="P3034">
        <f t="shared" si="141"/>
        <v>50.88</v>
      </c>
      <c r="S3034" s="16">
        <f t="shared" si="143"/>
        <v>42228.044664351852</v>
      </c>
      <c r="T3034" s="16">
        <f t="shared" si="142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8286</v>
      </c>
      <c r="O3035" t="s">
        <v>8326</v>
      </c>
      <c r="P3035">
        <f t="shared" si="141"/>
        <v>191.13</v>
      </c>
      <c r="S3035" s="16">
        <f t="shared" si="143"/>
        <v>42570.110243055555</v>
      </c>
      <c r="T3035" s="16">
        <f t="shared" si="142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8286</v>
      </c>
      <c r="O3036" t="s">
        <v>8326</v>
      </c>
      <c r="P3036">
        <f t="shared" si="141"/>
        <v>89.31</v>
      </c>
      <c r="S3036" s="16">
        <f t="shared" si="143"/>
        <v>42644.535358796296</v>
      </c>
      <c r="T3036" s="16">
        <f t="shared" si="142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8286</v>
      </c>
      <c r="O3037" t="s">
        <v>8326</v>
      </c>
      <c r="P3037">
        <f t="shared" si="141"/>
        <v>88.59</v>
      </c>
      <c r="S3037" s="16">
        <f t="shared" si="143"/>
        <v>41368.560289351852</v>
      </c>
      <c r="T3037" s="16">
        <f t="shared" si="142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8286</v>
      </c>
      <c r="O3038" t="s">
        <v>8326</v>
      </c>
      <c r="P3038">
        <f t="shared" si="141"/>
        <v>96.3</v>
      </c>
      <c r="S3038" s="16">
        <f t="shared" si="143"/>
        <v>41466.785231481481</v>
      </c>
      <c r="T3038" s="16">
        <f t="shared" si="142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8286</v>
      </c>
      <c r="O3039" t="s">
        <v>8326</v>
      </c>
      <c r="P3039">
        <f t="shared" si="141"/>
        <v>33.31</v>
      </c>
      <c r="S3039" s="16">
        <f t="shared" si="143"/>
        <v>40378.893206018518</v>
      </c>
      <c r="T3039" s="16">
        <f t="shared" si="142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8286</v>
      </c>
      <c r="O3040" t="s">
        <v>8326</v>
      </c>
      <c r="P3040">
        <f t="shared" si="141"/>
        <v>37.22</v>
      </c>
      <c r="S3040" s="16">
        <f t="shared" si="143"/>
        <v>42373.252280092594</v>
      </c>
      <c r="T3040" s="16">
        <f t="shared" si="142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8286</v>
      </c>
      <c r="O3041" t="s">
        <v>8326</v>
      </c>
      <c r="P3041">
        <f t="shared" si="141"/>
        <v>92.13</v>
      </c>
      <c r="S3041" s="16">
        <f t="shared" si="143"/>
        <v>41610.794421296298</v>
      </c>
      <c r="T3041" s="16">
        <f t="shared" si="142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8286</v>
      </c>
      <c r="O3042" t="s">
        <v>8326</v>
      </c>
      <c r="P3042">
        <f t="shared" si="141"/>
        <v>76.790000000000006</v>
      </c>
      <c r="S3042" s="16">
        <f t="shared" si="143"/>
        <v>42177.791909722218</v>
      </c>
      <c r="T3042" s="16">
        <f t="shared" si="142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8286</v>
      </c>
      <c r="O3043" t="s">
        <v>8326</v>
      </c>
      <c r="P3043">
        <f t="shared" si="141"/>
        <v>96.53</v>
      </c>
      <c r="S3043" s="16">
        <f t="shared" si="143"/>
        <v>42359.868611111116</v>
      </c>
      <c r="T3043" s="16">
        <f t="shared" si="142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33">
        <v>1500</v>
      </c>
      <c r="E3044" s="3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8286</v>
      </c>
      <c r="O3044" t="s">
        <v>8326</v>
      </c>
      <c r="P3044" s="35">
        <f t="shared" si="141"/>
        <v>51.89</v>
      </c>
      <c r="S3044" s="16">
        <f t="shared" si="143"/>
        <v>42253.688043981485</v>
      </c>
      <c r="T3044" s="16">
        <f t="shared" si="142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8286</v>
      </c>
      <c r="O3045" t="s">
        <v>8326</v>
      </c>
      <c r="P3045">
        <f t="shared" si="141"/>
        <v>128.91</v>
      </c>
      <c r="S3045" s="16">
        <f t="shared" si="143"/>
        <v>42083.070590277777</v>
      </c>
      <c r="T3045" s="16">
        <f t="shared" si="142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8286</v>
      </c>
      <c r="O3046" t="s">
        <v>8326</v>
      </c>
      <c r="P3046">
        <f t="shared" si="141"/>
        <v>84.11</v>
      </c>
      <c r="S3046" s="16">
        <f t="shared" si="143"/>
        <v>42387.7268287037</v>
      </c>
      <c r="T3046" s="16">
        <f t="shared" si="142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8286</v>
      </c>
      <c r="O3047" t="s">
        <v>8326</v>
      </c>
      <c r="P3047">
        <f t="shared" si="141"/>
        <v>82.94</v>
      </c>
      <c r="S3047" s="16">
        <f t="shared" si="143"/>
        <v>41843.155729166669</v>
      </c>
      <c r="T3047" s="16">
        <f t="shared" si="142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8286</v>
      </c>
      <c r="O3048" t="s">
        <v>8326</v>
      </c>
      <c r="P3048">
        <f t="shared" si="141"/>
        <v>259.95</v>
      </c>
      <c r="S3048" s="16">
        <f t="shared" si="143"/>
        <v>41862.803078703706</v>
      </c>
      <c r="T3048" s="16">
        <f t="shared" si="142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8286</v>
      </c>
      <c r="O3049" t="s">
        <v>8326</v>
      </c>
      <c r="P3049">
        <f t="shared" si="141"/>
        <v>37.25</v>
      </c>
      <c r="S3049" s="16">
        <f t="shared" si="143"/>
        <v>42443.989050925928</v>
      </c>
      <c r="T3049" s="16">
        <f t="shared" si="142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8286</v>
      </c>
      <c r="O3050" t="s">
        <v>8326</v>
      </c>
      <c r="P3050">
        <f t="shared" si="141"/>
        <v>177.02</v>
      </c>
      <c r="S3050" s="16">
        <f t="shared" si="143"/>
        <v>41975.901180555549</v>
      </c>
      <c r="T3050" s="16">
        <f t="shared" si="142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8286</v>
      </c>
      <c r="O3051" t="s">
        <v>8326</v>
      </c>
      <c r="P3051">
        <f t="shared" si="141"/>
        <v>74.069999999999993</v>
      </c>
      <c r="S3051" s="16">
        <f t="shared" si="143"/>
        <v>42139.014525462961</v>
      </c>
      <c r="T3051" s="16">
        <f t="shared" si="142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8286</v>
      </c>
      <c r="O3052" t="s">
        <v>8326</v>
      </c>
      <c r="P3052">
        <f t="shared" si="141"/>
        <v>70.67</v>
      </c>
      <c r="S3052" s="16">
        <f t="shared" si="143"/>
        <v>42465.16851851852</v>
      </c>
      <c r="T3052" s="16">
        <f t="shared" si="142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33">
        <v>3500</v>
      </c>
      <c r="E3053" s="3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8286</v>
      </c>
      <c r="O3053" t="s">
        <v>8326</v>
      </c>
      <c r="P3053" s="35">
        <f t="shared" si="141"/>
        <v>23.63</v>
      </c>
      <c r="S3053" s="16">
        <f t="shared" si="143"/>
        <v>42744.416030092587</v>
      </c>
      <c r="T3053" s="16">
        <f t="shared" si="142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8286</v>
      </c>
      <c r="O3054" t="s">
        <v>8326</v>
      </c>
      <c r="P3054">
        <f t="shared" si="141"/>
        <v>37.5</v>
      </c>
      <c r="S3054" s="16">
        <f t="shared" si="143"/>
        <v>42122.670069444444</v>
      </c>
      <c r="T3054" s="16">
        <f t="shared" si="142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8286</v>
      </c>
      <c r="O3055" t="s">
        <v>8326</v>
      </c>
      <c r="P3055">
        <f t="shared" si="141"/>
        <v>13.33</v>
      </c>
      <c r="S3055" s="16">
        <f t="shared" si="143"/>
        <v>41862.761724537035</v>
      </c>
      <c r="T3055" s="16">
        <f t="shared" si="142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8286</v>
      </c>
      <c r="O3056" t="s">
        <v>8326</v>
      </c>
      <c r="P3056">
        <f t="shared" si="141"/>
        <v>0</v>
      </c>
      <c r="S3056" s="16">
        <f t="shared" si="143"/>
        <v>42027.832800925928</v>
      </c>
      <c r="T3056" s="16">
        <f t="shared" si="142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8286</v>
      </c>
      <c r="O3057" t="s">
        <v>8326</v>
      </c>
      <c r="P3057">
        <f t="shared" si="141"/>
        <v>1</v>
      </c>
      <c r="S3057" s="16">
        <f t="shared" si="143"/>
        <v>41953.95821759259</v>
      </c>
      <c r="T3057" s="16">
        <f t="shared" si="142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8286</v>
      </c>
      <c r="O3058" t="s">
        <v>8326</v>
      </c>
      <c r="P3058">
        <f t="shared" si="141"/>
        <v>0</v>
      </c>
      <c r="S3058" s="16">
        <f t="shared" si="143"/>
        <v>41851.636388888888</v>
      </c>
      <c r="T3058" s="16">
        <f t="shared" si="142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33">
        <v>50000</v>
      </c>
      <c r="E3059" s="3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8286</v>
      </c>
      <c r="O3059" t="s">
        <v>8326</v>
      </c>
      <c r="P3059" s="35">
        <f t="shared" si="141"/>
        <v>0</v>
      </c>
      <c r="S3059" s="16">
        <f t="shared" si="143"/>
        <v>42433.650590277779</v>
      </c>
      <c r="T3059" s="16">
        <f t="shared" si="142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8286</v>
      </c>
      <c r="O3060" t="s">
        <v>8326</v>
      </c>
      <c r="P3060">
        <f t="shared" si="141"/>
        <v>1</v>
      </c>
      <c r="S3060" s="16">
        <f t="shared" si="143"/>
        <v>42460.374305555553</v>
      </c>
      <c r="T3060" s="16">
        <f t="shared" si="142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8286</v>
      </c>
      <c r="O3061" t="s">
        <v>8326</v>
      </c>
      <c r="P3061">
        <f t="shared" si="141"/>
        <v>41</v>
      </c>
      <c r="S3061" s="16">
        <f t="shared" si="143"/>
        <v>41829.935717592591</v>
      </c>
      <c r="T3061" s="16">
        <f t="shared" si="142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8286</v>
      </c>
      <c r="O3062" t="s">
        <v>8326</v>
      </c>
      <c r="P3062">
        <f t="shared" si="141"/>
        <v>55.83</v>
      </c>
      <c r="S3062" s="16">
        <f t="shared" si="143"/>
        <v>42245.274699074071</v>
      </c>
      <c r="T3062" s="16">
        <f t="shared" si="142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8286</v>
      </c>
      <c r="O3063" t="s">
        <v>8326</v>
      </c>
      <c r="P3063">
        <f t="shared" si="141"/>
        <v>0</v>
      </c>
      <c r="S3063" s="16">
        <f t="shared" si="143"/>
        <v>41834.784120370372</v>
      </c>
      <c r="T3063" s="16">
        <f t="shared" si="142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8286</v>
      </c>
      <c r="O3064" t="s">
        <v>8326</v>
      </c>
      <c r="P3064">
        <f t="shared" si="141"/>
        <v>99.76</v>
      </c>
      <c r="S3064" s="16">
        <f t="shared" si="143"/>
        <v>42248.535787037035</v>
      </c>
      <c r="T3064" s="16">
        <f t="shared" si="142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8286</v>
      </c>
      <c r="O3065" t="s">
        <v>8326</v>
      </c>
      <c r="P3065">
        <f t="shared" si="141"/>
        <v>25.52</v>
      </c>
      <c r="S3065" s="16">
        <f t="shared" si="143"/>
        <v>42630.922893518517</v>
      </c>
      <c r="T3065" s="16">
        <f t="shared" si="142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8286</v>
      </c>
      <c r="O3066" t="s">
        <v>8326</v>
      </c>
      <c r="P3066">
        <f t="shared" si="141"/>
        <v>117.65</v>
      </c>
      <c r="S3066" s="16">
        <f t="shared" si="143"/>
        <v>42299.130162037036</v>
      </c>
      <c r="T3066" s="16">
        <f t="shared" si="142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8286</v>
      </c>
      <c r="O3067" t="s">
        <v>8326</v>
      </c>
      <c r="P3067">
        <f t="shared" si="141"/>
        <v>5</v>
      </c>
      <c r="S3067" s="16">
        <f t="shared" si="143"/>
        <v>41825.055231481485</v>
      </c>
      <c r="T3067" s="16">
        <f t="shared" si="142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8286</v>
      </c>
      <c r="O3068" t="s">
        <v>8326</v>
      </c>
      <c r="P3068">
        <f t="shared" si="141"/>
        <v>2796.67</v>
      </c>
      <c r="S3068" s="16">
        <f t="shared" si="143"/>
        <v>42531.228437500002</v>
      </c>
      <c r="T3068" s="16">
        <f t="shared" si="142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8286</v>
      </c>
      <c r="O3069" t="s">
        <v>8326</v>
      </c>
      <c r="P3069">
        <f t="shared" si="141"/>
        <v>200</v>
      </c>
      <c r="S3069" s="16">
        <f t="shared" si="143"/>
        <v>42226.938414351855</v>
      </c>
      <c r="T3069" s="16">
        <f t="shared" si="142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8286</v>
      </c>
      <c r="O3070" t="s">
        <v>8326</v>
      </c>
      <c r="P3070">
        <f t="shared" si="141"/>
        <v>87.5</v>
      </c>
      <c r="S3070" s="16">
        <f t="shared" si="143"/>
        <v>42263.691574074073</v>
      </c>
      <c r="T3070" s="16">
        <f t="shared" si="142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8286</v>
      </c>
      <c r="O3071" t="s">
        <v>8326</v>
      </c>
      <c r="P3071">
        <f t="shared" si="141"/>
        <v>20.14</v>
      </c>
      <c r="S3071" s="16">
        <f t="shared" si="143"/>
        <v>41957.833726851852</v>
      </c>
      <c r="T3071" s="16">
        <f t="shared" si="142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33">
        <v>10000</v>
      </c>
      <c r="E3072" s="3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8286</v>
      </c>
      <c r="O3072" t="s">
        <v>8326</v>
      </c>
      <c r="P3072" s="35">
        <f t="shared" si="141"/>
        <v>20.88</v>
      </c>
      <c r="S3072" s="16">
        <f t="shared" si="143"/>
        <v>42690.733437499999</v>
      </c>
      <c r="T3072" s="16">
        <f t="shared" si="142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8286</v>
      </c>
      <c r="O3073" t="s">
        <v>8326</v>
      </c>
      <c r="P3073">
        <f t="shared" si="141"/>
        <v>61.31</v>
      </c>
      <c r="S3073" s="16">
        <f t="shared" si="143"/>
        <v>42097.732418981483</v>
      </c>
      <c r="T3073" s="16">
        <f t="shared" si="142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8286</v>
      </c>
      <c r="O3074" t="s">
        <v>8326</v>
      </c>
      <c r="P3074">
        <f t="shared" si="141"/>
        <v>1</v>
      </c>
      <c r="S3074" s="16">
        <f t="shared" si="143"/>
        <v>42658.690532407403</v>
      </c>
      <c r="T3074" s="16">
        <f t="shared" si="142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8286</v>
      </c>
      <c r="O3075" t="s">
        <v>8326</v>
      </c>
      <c r="P3075">
        <f t="shared" ref="P3075:P3138" si="144">IFERROR(ROUND(E3075/L3075,2),0)</f>
        <v>92.14</v>
      </c>
      <c r="S3075" s="16">
        <f t="shared" si="143"/>
        <v>42111.684027777781</v>
      </c>
      <c r="T3075" s="16">
        <f t="shared" ref="T3075:T3138" si="14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8286</v>
      </c>
      <c r="O3076" t="s">
        <v>8326</v>
      </c>
      <c r="P3076">
        <f t="shared" si="144"/>
        <v>7.33</v>
      </c>
      <c r="S3076" s="16">
        <f t="shared" si="143"/>
        <v>42409.571284722217</v>
      </c>
      <c r="T3076" s="16">
        <f t="shared" si="14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8286</v>
      </c>
      <c r="O3077" t="s">
        <v>8326</v>
      </c>
      <c r="P3077">
        <f t="shared" si="144"/>
        <v>64.8</v>
      </c>
      <c r="S3077" s="16">
        <f t="shared" ref="S3077:S3140" si="146">(((J3077/60)/60)/24)+DATE(1970,1,1)</f>
        <v>42551.102314814809</v>
      </c>
      <c r="T3077" s="16">
        <f t="shared" si="14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8286</v>
      </c>
      <c r="O3078" t="s">
        <v>8326</v>
      </c>
      <c r="P3078">
        <f t="shared" si="144"/>
        <v>30.12</v>
      </c>
      <c r="S3078" s="16">
        <f t="shared" si="146"/>
        <v>42226.651886574073</v>
      </c>
      <c r="T3078" s="16">
        <f t="shared" si="14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8286</v>
      </c>
      <c r="O3079" t="s">
        <v>8326</v>
      </c>
      <c r="P3079">
        <f t="shared" si="144"/>
        <v>52.5</v>
      </c>
      <c r="S3079" s="16">
        <f t="shared" si="146"/>
        <v>42766.956921296296</v>
      </c>
      <c r="T3079" s="16">
        <f t="shared" si="14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8286</v>
      </c>
      <c r="O3080" t="s">
        <v>8326</v>
      </c>
      <c r="P3080">
        <f t="shared" si="144"/>
        <v>23.67</v>
      </c>
      <c r="S3080" s="16">
        <f t="shared" si="146"/>
        <v>42031.138831018514</v>
      </c>
      <c r="T3080" s="16">
        <f t="shared" si="14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8286</v>
      </c>
      <c r="O3081" t="s">
        <v>8326</v>
      </c>
      <c r="P3081">
        <f t="shared" si="144"/>
        <v>415.78</v>
      </c>
      <c r="S3081" s="16">
        <f t="shared" si="146"/>
        <v>42055.713368055556</v>
      </c>
      <c r="T3081" s="16">
        <f t="shared" si="14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8286</v>
      </c>
      <c r="O3082" t="s">
        <v>8326</v>
      </c>
      <c r="P3082">
        <f t="shared" si="144"/>
        <v>53.71</v>
      </c>
      <c r="S3082" s="16">
        <f t="shared" si="146"/>
        <v>41940.028287037036</v>
      </c>
      <c r="T3082" s="16">
        <f t="shared" si="14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8286</v>
      </c>
      <c r="O3083" t="s">
        <v>8326</v>
      </c>
      <c r="P3083">
        <f t="shared" si="144"/>
        <v>420.6</v>
      </c>
      <c r="S3083" s="16">
        <f t="shared" si="146"/>
        <v>42237.181608796294</v>
      </c>
      <c r="T3083" s="16">
        <f t="shared" si="14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8286</v>
      </c>
      <c r="O3084" t="s">
        <v>8326</v>
      </c>
      <c r="P3084">
        <f t="shared" si="144"/>
        <v>0</v>
      </c>
      <c r="S3084" s="16">
        <f t="shared" si="146"/>
        <v>42293.922986111109</v>
      </c>
      <c r="T3084" s="16">
        <f t="shared" si="14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8286</v>
      </c>
      <c r="O3085" t="s">
        <v>8326</v>
      </c>
      <c r="P3085">
        <f t="shared" si="144"/>
        <v>18.670000000000002</v>
      </c>
      <c r="S3085" s="16">
        <f t="shared" si="146"/>
        <v>41853.563402777778</v>
      </c>
      <c r="T3085" s="16">
        <f t="shared" si="14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8286</v>
      </c>
      <c r="O3086" t="s">
        <v>8326</v>
      </c>
      <c r="P3086">
        <f t="shared" si="144"/>
        <v>78.33</v>
      </c>
      <c r="S3086" s="16">
        <f t="shared" si="146"/>
        <v>42100.723738425921</v>
      </c>
      <c r="T3086" s="16">
        <f t="shared" si="14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8286</v>
      </c>
      <c r="O3087" t="s">
        <v>8326</v>
      </c>
      <c r="P3087">
        <f t="shared" si="144"/>
        <v>67.78</v>
      </c>
      <c r="S3087" s="16">
        <f t="shared" si="146"/>
        <v>42246.883784722217</v>
      </c>
      <c r="T3087" s="16">
        <f t="shared" si="14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8286</v>
      </c>
      <c r="O3088" t="s">
        <v>8326</v>
      </c>
      <c r="P3088">
        <f t="shared" si="144"/>
        <v>16.670000000000002</v>
      </c>
      <c r="S3088" s="16">
        <f t="shared" si="146"/>
        <v>42173.67082175926</v>
      </c>
      <c r="T3088" s="16">
        <f t="shared" si="14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8286</v>
      </c>
      <c r="O3089" t="s">
        <v>8326</v>
      </c>
      <c r="P3089">
        <f t="shared" si="144"/>
        <v>62.5</v>
      </c>
      <c r="S3089" s="16">
        <f t="shared" si="146"/>
        <v>42665.150347222225</v>
      </c>
      <c r="T3089" s="16">
        <f t="shared" si="14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8286</v>
      </c>
      <c r="O3090" t="s">
        <v>8326</v>
      </c>
      <c r="P3090">
        <f t="shared" si="144"/>
        <v>42</v>
      </c>
      <c r="S3090" s="16">
        <f t="shared" si="146"/>
        <v>41981.57230324074</v>
      </c>
      <c r="T3090" s="16">
        <f t="shared" si="14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8286</v>
      </c>
      <c r="O3091" t="s">
        <v>8326</v>
      </c>
      <c r="P3091">
        <f t="shared" si="144"/>
        <v>130.09</v>
      </c>
      <c r="S3091" s="16">
        <f t="shared" si="146"/>
        <v>42528.542627314819</v>
      </c>
      <c r="T3091" s="16">
        <f t="shared" si="14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8286</v>
      </c>
      <c r="O3092" t="s">
        <v>8326</v>
      </c>
      <c r="P3092">
        <f t="shared" si="144"/>
        <v>1270.22</v>
      </c>
      <c r="S3092" s="16">
        <f t="shared" si="146"/>
        <v>42065.818807870368</v>
      </c>
      <c r="T3092" s="16">
        <f t="shared" si="14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8286</v>
      </c>
      <c r="O3093" t="s">
        <v>8326</v>
      </c>
      <c r="P3093">
        <f t="shared" si="144"/>
        <v>88.44</v>
      </c>
      <c r="S3093" s="16">
        <f t="shared" si="146"/>
        <v>42566.948414351849</v>
      </c>
      <c r="T3093" s="16">
        <f t="shared" si="14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8286</v>
      </c>
      <c r="O3094" t="s">
        <v>8326</v>
      </c>
      <c r="P3094">
        <f t="shared" si="144"/>
        <v>56.34</v>
      </c>
      <c r="S3094" s="16">
        <f t="shared" si="146"/>
        <v>42255.619351851856</v>
      </c>
      <c r="T3094" s="16">
        <f t="shared" si="14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8286</v>
      </c>
      <c r="O3095" t="s">
        <v>8326</v>
      </c>
      <c r="P3095">
        <f t="shared" si="144"/>
        <v>53.53</v>
      </c>
      <c r="S3095" s="16">
        <f t="shared" si="146"/>
        <v>41760.909039351849</v>
      </c>
      <c r="T3095" s="16">
        <f t="shared" si="14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8286</v>
      </c>
      <c r="O3096" t="s">
        <v>8326</v>
      </c>
      <c r="P3096">
        <f t="shared" si="144"/>
        <v>25</v>
      </c>
      <c r="S3096" s="16">
        <f t="shared" si="146"/>
        <v>42207.795787037037</v>
      </c>
      <c r="T3096" s="16">
        <f t="shared" si="14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8286</v>
      </c>
      <c r="O3097" t="s">
        <v>8326</v>
      </c>
      <c r="P3097">
        <f t="shared" si="144"/>
        <v>50</v>
      </c>
      <c r="S3097" s="16">
        <f t="shared" si="146"/>
        <v>42523.025231481486</v>
      </c>
      <c r="T3097" s="16">
        <f t="shared" si="14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8286</v>
      </c>
      <c r="O3098" t="s">
        <v>8326</v>
      </c>
      <c r="P3098">
        <f t="shared" si="144"/>
        <v>56.79</v>
      </c>
      <c r="S3098" s="16">
        <f t="shared" si="146"/>
        <v>42114.825532407413</v>
      </c>
      <c r="T3098" s="16">
        <f t="shared" si="14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33">
        <v>10000</v>
      </c>
      <c r="E3099" s="3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8286</v>
      </c>
      <c r="O3099" t="s">
        <v>8326</v>
      </c>
      <c r="P3099" s="35">
        <f t="shared" si="144"/>
        <v>40.83</v>
      </c>
      <c r="S3099" s="16">
        <f t="shared" si="146"/>
        <v>42629.503483796296</v>
      </c>
      <c r="T3099" s="16">
        <f t="shared" si="14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8286</v>
      </c>
      <c r="O3100" t="s">
        <v>8326</v>
      </c>
      <c r="P3100">
        <f t="shared" si="144"/>
        <v>65.11</v>
      </c>
      <c r="S3100" s="16">
        <f t="shared" si="146"/>
        <v>42359.792233796295</v>
      </c>
      <c r="T3100" s="16">
        <f t="shared" si="14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8286</v>
      </c>
      <c r="O3101" t="s">
        <v>8326</v>
      </c>
      <c r="P3101">
        <f t="shared" si="144"/>
        <v>55.6</v>
      </c>
      <c r="S3101" s="16">
        <f t="shared" si="146"/>
        <v>42382.189710648148</v>
      </c>
      <c r="T3101" s="16">
        <f t="shared" si="14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8286</v>
      </c>
      <c r="O3102" t="s">
        <v>8326</v>
      </c>
      <c r="P3102">
        <f t="shared" si="144"/>
        <v>140.54</v>
      </c>
      <c r="S3102" s="16">
        <f t="shared" si="146"/>
        <v>41902.622395833336</v>
      </c>
      <c r="T3102" s="16">
        <f t="shared" si="14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8286</v>
      </c>
      <c r="O3103" t="s">
        <v>8326</v>
      </c>
      <c r="P3103">
        <f t="shared" si="144"/>
        <v>25</v>
      </c>
      <c r="S3103" s="16">
        <f t="shared" si="146"/>
        <v>42171.383530092593</v>
      </c>
      <c r="T3103" s="16">
        <f t="shared" si="14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33">
        <v>16000</v>
      </c>
      <c r="E3104" s="3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8286</v>
      </c>
      <c r="O3104" t="s">
        <v>8326</v>
      </c>
      <c r="P3104" s="35">
        <f t="shared" si="144"/>
        <v>69.53</v>
      </c>
      <c r="S3104" s="16">
        <f t="shared" si="146"/>
        <v>42555.340486111112</v>
      </c>
      <c r="T3104" s="16">
        <f t="shared" si="14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8286</v>
      </c>
      <c r="O3105" t="s">
        <v>8326</v>
      </c>
      <c r="P3105">
        <f t="shared" si="144"/>
        <v>5.5</v>
      </c>
      <c r="S3105" s="16">
        <f t="shared" si="146"/>
        <v>42107.156319444446</v>
      </c>
      <c r="T3105" s="16">
        <f t="shared" si="14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8286</v>
      </c>
      <c r="O3106" t="s">
        <v>8326</v>
      </c>
      <c r="P3106">
        <f t="shared" si="144"/>
        <v>237</v>
      </c>
      <c r="S3106" s="16">
        <f t="shared" si="146"/>
        <v>42006.908692129626</v>
      </c>
      <c r="T3106" s="16">
        <f t="shared" si="14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8286</v>
      </c>
      <c r="O3107" t="s">
        <v>8326</v>
      </c>
      <c r="P3107">
        <f t="shared" si="144"/>
        <v>79.87</v>
      </c>
      <c r="S3107" s="16">
        <f t="shared" si="146"/>
        <v>41876.718935185185</v>
      </c>
      <c r="T3107" s="16">
        <f t="shared" si="14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33">
        <v>1000</v>
      </c>
      <c r="E3108" s="3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8286</v>
      </c>
      <c r="O3108" t="s">
        <v>8326</v>
      </c>
      <c r="P3108" s="35">
        <f t="shared" si="144"/>
        <v>10.25</v>
      </c>
      <c r="S3108" s="16">
        <f t="shared" si="146"/>
        <v>42241.429120370376</v>
      </c>
      <c r="T3108" s="16">
        <f t="shared" si="14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8286</v>
      </c>
      <c r="O3109" t="s">
        <v>8326</v>
      </c>
      <c r="P3109">
        <f t="shared" si="144"/>
        <v>272.58999999999997</v>
      </c>
      <c r="S3109" s="16">
        <f t="shared" si="146"/>
        <v>42128.814247685179</v>
      </c>
      <c r="T3109" s="16">
        <f t="shared" si="14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8286</v>
      </c>
      <c r="O3110" t="s">
        <v>8326</v>
      </c>
      <c r="P3110">
        <f t="shared" si="144"/>
        <v>13</v>
      </c>
      <c r="S3110" s="16">
        <f t="shared" si="146"/>
        <v>42062.680486111116</v>
      </c>
      <c r="T3110" s="16">
        <f t="shared" si="14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8286</v>
      </c>
      <c r="O3111" t="s">
        <v>8326</v>
      </c>
      <c r="P3111">
        <f t="shared" si="144"/>
        <v>58.18</v>
      </c>
      <c r="S3111" s="16">
        <f t="shared" si="146"/>
        <v>41844.125115740739</v>
      </c>
      <c r="T3111" s="16">
        <f t="shared" si="14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8286</v>
      </c>
      <c r="O3112" t="s">
        <v>8326</v>
      </c>
      <c r="P3112">
        <f t="shared" si="144"/>
        <v>10</v>
      </c>
      <c r="S3112" s="16">
        <f t="shared" si="146"/>
        <v>42745.031469907408</v>
      </c>
      <c r="T3112" s="16">
        <f t="shared" si="14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8286</v>
      </c>
      <c r="O3113" t="s">
        <v>8326</v>
      </c>
      <c r="P3113">
        <f t="shared" si="144"/>
        <v>70.11</v>
      </c>
      <c r="S3113" s="16">
        <f t="shared" si="146"/>
        <v>41885.595138888886</v>
      </c>
      <c r="T3113" s="16">
        <f t="shared" si="14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8286</v>
      </c>
      <c r="O3114" t="s">
        <v>8326</v>
      </c>
      <c r="P3114">
        <f t="shared" si="144"/>
        <v>57.89</v>
      </c>
      <c r="S3114" s="16">
        <f t="shared" si="146"/>
        <v>42615.121921296297</v>
      </c>
      <c r="T3114" s="16">
        <f t="shared" si="14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8286</v>
      </c>
      <c r="O3115" t="s">
        <v>8326</v>
      </c>
      <c r="P3115">
        <f t="shared" si="144"/>
        <v>125.27</v>
      </c>
      <c r="S3115" s="16">
        <f t="shared" si="146"/>
        <v>42081.731273148151</v>
      </c>
      <c r="T3115" s="16">
        <f t="shared" si="14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8286</v>
      </c>
      <c r="O3116" t="s">
        <v>8326</v>
      </c>
      <c r="P3116">
        <f t="shared" si="144"/>
        <v>0</v>
      </c>
      <c r="S3116" s="16">
        <f t="shared" si="146"/>
        <v>41843.632523148146</v>
      </c>
      <c r="T3116" s="16">
        <f t="shared" si="14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8286</v>
      </c>
      <c r="O3117" t="s">
        <v>8326</v>
      </c>
      <c r="P3117">
        <f t="shared" si="144"/>
        <v>300</v>
      </c>
      <c r="S3117" s="16">
        <f t="shared" si="146"/>
        <v>42496.447071759263</v>
      </c>
      <c r="T3117" s="16">
        <f t="shared" si="14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8286</v>
      </c>
      <c r="O3118" t="s">
        <v>8326</v>
      </c>
      <c r="P3118">
        <f t="shared" si="144"/>
        <v>43</v>
      </c>
      <c r="S3118" s="16">
        <f t="shared" si="146"/>
        <v>42081.515335648146</v>
      </c>
      <c r="T3118" s="16">
        <f t="shared" si="14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33">
        <v>1000</v>
      </c>
      <c r="E3119" s="3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8286</v>
      </c>
      <c r="O3119" t="s">
        <v>8326</v>
      </c>
      <c r="P3119" s="35">
        <f t="shared" si="144"/>
        <v>1</v>
      </c>
      <c r="S3119" s="16">
        <f t="shared" si="146"/>
        <v>42509.374537037031</v>
      </c>
      <c r="T3119" s="16">
        <f t="shared" si="14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8286</v>
      </c>
      <c r="O3120" t="s">
        <v>8326</v>
      </c>
      <c r="P3120">
        <f t="shared" si="144"/>
        <v>775</v>
      </c>
      <c r="S3120" s="16">
        <f t="shared" si="146"/>
        <v>42534.649571759262</v>
      </c>
      <c r="T3120" s="16">
        <f t="shared" si="14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8286</v>
      </c>
      <c r="O3121" t="s">
        <v>8326</v>
      </c>
      <c r="P3121">
        <f t="shared" si="144"/>
        <v>5</v>
      </c>
      <c r="S3121" s="16">
        <f t="shared" si="146"/>
        <v>42060.04550925926</v>
      </c>
      <c r="T3121" s="16">
        <f t="shared" si="14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8286</v>
      </c>
      <c r="O3122" t="s">
        <v>8326</v>
      </c>
      <c r="P3122">
        <f t="shared" si="144"/>
        <v>12.8</v>
      </c>
      <c r="S3122" s="16">
        <f t="shared" si="146"/>
        <v>42435.942083333335</v>
      </c>
      <c r="T3122" s="16">
        <f t="shared" si="14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8286</v>
      </c>
      <c r="O3123" t="s">
        <v>8326</v>
      </c>
      <c r="P3123">
        <f t="shared" si="144"/>
        <v>10</v>
      </c>
      <c r="S3123" s="16">
        <f t="shared" si="146"/>
        <v>41848.679803240739</v>
      </c>
      <c r="T3123" s="16">
        <f t="shared" si="14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8286</v>
      </c>
      <c r="O3124" t="s">
        <v>8326</v>
      </c>
      <c r="P3124">
        <f t="shared" si="144"/>
        <v>58</v>
      </c>
      <c r="S3124" s="16">
        <f t="shared" si="146"/>
        <v>42678.932083333333</v>
      </c>
      <c r="T3124" s="16">
        <f t="shared" si="14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8286</v>
      </c>
      <c r="O3125" t="s">
        <v>8326</v>
      </c>
      <c r="P3125">
        <f t="shared" si="144"/>
        <v>244.8</v>
      </c>
      <c r="S3125" s="16">
        <f t="shared" si="146"/>
        <v>42530.993032407408</v>
      </c>
      <c r="T3125" s="16">
        <f t="shared" si="14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8286</v>
      </c>
      <c r="O3126" t="s">
        <v>8326</v>
      </c>
      <c r="P3126">
        <f t="shared" si="144"/>
        <v>6.5</v>
      </c>
      <c r="S3126" s="16">
        <f t="shared" si="146"/>
        <v>41977.780104166668</v>
      </c>
      <c r="T3126" s="16">
        <f t="shared" si="14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8286</v>
      </c>
      <c r="O3127" t="s">
        <v>8326</v>
      </c>
      <c r="P3127">
        <f t="shared" si="144"/>
        <v>0</v>
      </c>
      <c r="S3127" s="16">
        <f t="shared" si="146"/>
        <v>42346.20685185185</v>
      </c>
      <c r="T3127" s="16">
        <f t="shared" si="14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8286</v>
      </c>
      <c r="O3128" t="s">
        <v>8326</v>
      </c>
      <c r="P3128">
        <f t="shared" si="144"/>
        <v>61.18</v>
      </c>
      <c r="S3128" s="16">
        <f t="shared" si="146"/>
        <v>42427.01807870371</v>
      </c>
      <c r="T3128" s="16">
        <f t="shared" si="14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8286</v>
      </c>
      <c r="O3129" t="s">
        <v>8326</v>
      </c>
      <c r="P3129">
        <f t="shared" si="144"/>
        <v>0</v>
      </c>
      <c r="S3129" s="16">
        <f t="shared" si="146"/>
        <v>42034.856817129628</v>
      </c>
      <c r="T3129" s="16">
        <f t="shared" si="14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8286</v>
      </c>
      <c r="O3130" t="s">
        <v>8287</v>
      </c>
      <c r="P3130">
        <f t="shared" si="144"/>
        <v>139.24</v>
      </c>
      <c r="S3130" s="16">
        <f t="shared" si="146"/>
        <v>42780.825706018513</v>
      </c>
      <c r="T3130" s="16">
        <f t="shared" si="14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8286</v>
      </c>
      <c r="O3131" t="s">
        <v>8287</v>
      </c>
      <c r="P3131">
        <f t="shared" si="144"/>
        <v>10</v>
      </c>
      <c r="S3131" s="16">
        <f t="shared" si="146"/>
        <v>42803.842812499999</v>
      </c>
      <c r="T3131" s="16">
        <f t="shared" si="14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8286</v>
      </c>
      <c r="O3132" t="s">
        <v>8287</v>
      </c>
      <c r="P3132">
        <f t="shared" si="144"/>
        <v>93.75</v>
      </c>
      <c r="S3132" s="16">
        <f t="shared" si="146"/>
        <v>42808.640231481477</v>
      </c>
      <c r="T3132" s="16">
        <f t="shared" si="14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8286</v>
      </c>
      <c r="O3133" t="s">
        <v>8287</v>
      </c>
      <c r="P3133">
        <f t="shared" si="144"/>
        <v>53.75</v>
      </c>
      <c r="S3133" s="16">
        <f t="shared" si="146"/>
        <v>42803.579224537039</v>
      </c>
      <c r="T3133" s="16">
        <f t="shared" si="14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8286</v>
      </c>
      <c r="O3134" t="s">
        <v>8287</v>
      </c>
      <c r="P3134">
        <f t="shared" si="144"/>
        <v>10</v>
      </c>
      <c r="S3134" s="16">
        <f t="shared" si="146"/>
        <v>42786.350231481483</v>
      </c>
      <c r="T3134" s="16">
        <f t="shared" si="14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37">
        <v>500</v>
      </c>
      <c r="E3135" s="3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8286</v>
      </c>
      <c r="O3135" t="s">
        <v>8287</v>
      </c>
      <c r="P3135" s="35">
        <f t="shared" si="144"/>
        <v>33.75</v>
      </c>
      <c r="S3135" s="16">
        <f t="shared" si="146"/>
        <v>42788.565208333333</v>
      </c>
      <c r="T3135" s="16">
        <f t="shared" si="14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37">
        <v>1000</v>
      </c>
      <c r="E3136" s="3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8286</v>
      </c>
      <c r="O3136" t="s">
        <v>8287</v>
      </c>
      <c r="P3136" s="35">
        <f t="shared" si="144"/>
        <v>18.75</v>
      </c>
      <c r="S3136" s="16">
        <f t="shared" si="146"/>
        <v>42800.720127314817</v>
      </c>
      <c r="T3136" s="16">
        <f t="shared" si="14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8286</v>
      </c>
      <c r="O3137" t="s">
        <v>8287</v>
      </c>
      <c r="P3137">
        <f t="shared" si="144"/>
        <v>23.14</v>
      </c>
      <c r="S3137" s="16">
        <f t="shared" si="146"/>
        <v>42807.151863425926</v>
      </c>
      <c r="T3137" s="16">
        <f t="shared" si="14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37">
        <v>500</v>
      </c>
      <c r="E3138" s="3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8286</v>
      </c>
      <c r="O3138" t="s">
        <v>8287</v>
      </c>
      <c r="P3138" s="35">
        <f t="shared" si="144"/>
        <v>29.05</v>
      </c>
      <c r="S3138" s="16">
        <f t="shared" si="146"/>
        <v>42789.462430555555</v>
      </c>
      <c r="T3138" s="16">
        <f t="shared" si="14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8286</v>
      </c>
      <c r="O3139" t="s">
        <v>8287</v>
      </c>
      <c r="P3139">
        <f t="shared" ref="P3139:P3202" si="147">IFERROR(ROUND(E3139/L3139,2),0)</f>
        <v>50</v>
      </c>
      <c r="S3139" s="16">
        <f t="shared" si="146"/>
        <v>42807.885057870371</v>
      </c>
      <c r="T3139" s="16">
        <f t="shared" ref="T3139:T3202" si="148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37">
        <v>200</v>
      </c>
      <c r="E3140" s="3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8286</v>
      </c>
      <c r="O3140" t="s">
        <v>8287</v>
      </c>
      <c r="P3140" s="35">
        <f t="shared" si="147"/>
        <v>0</v>
      </c>
      <c r="S3140" s="16">
        <f t="shared" si="146"/>
        <v>42809.645914351851</v>
      </c>
      <c r="T3140" s="16">
        <f t="shared" si="148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8286</v>
      </c>
      <c r="O3141" t="s">
        <v>8287</v>
      </c>
      <c r="P3141">
        <f t="shared" si="147"/>
        <v>450</v>
      </c>
      <c r="S3141" s="16">
        <f t="shared" ref="S3141:S3204" si="149">(((J3141/60)/60)/24)+DATE(1970,1,1)</f>
        <v>42785.270370370374</v>
      </c>
      <c r="T3141" s="16">
        <f t="shared" si="148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8286</v>
      </c>
      <c r="O3142" t="s">
        <v>8287</v>
      </c>
      <c r="P3142">
        <f t="shared" si="147"/>
        <v>24</v>
      </c>
      <c r="S3142" s="16">
        <f t="shared" si="149"/>
        <v>42802.718784722223</v>
      </c>
      <c r="T3142" s="16">
        <f t="shared" si="148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8286</v>
      </c>
      <c r="O3143" t="s">
        <v>8287</v>
      </c>
      <c r="P3143">
        <f t="shared" si="147"/>
        <v>32.25</v>
      </c>
      <c r="S3143" s="16">
        <f t="shared" si="149"/>
        <v>42800.753333333334</v>
      </c>
      <c r="T3143" s="16">
        <f t="shared" si="148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37">
        <v>2750</v>
      </c>
      <c r="E3144" s="3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8286</v>
      </c>
      <c r="O3144" t="s">
        <v>8287</v>
      </c>
      <c r="P3144" s="35">
        <f t="shared" si="147"/>
        <v>15</v>
      </c>
      <c r="S3144" s="16">
        <f t="shared" si="149"/>
        <v>42783.513182870374</v>
      </c>
      <c r="T3144" s="16">
        <f t="shared" si="148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37">
        <v>700</v>
      </c>
      <c r="E3145" s="3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8286</v>
      </c>
      <c r="O3145" t="s">
        <v>8287</v>
      </c>
      <c r="P3145" s="35">
        <f t="shared" si="147"/>
        <v>0</v>
      </c>
      <c r="S3145" s="16">
        <f t="shared" si="149"/>
        <v>42808.358287037037</v>
      </c>
      <c r="T3145" s="16">
        <f t="shared" si="148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8286</v>
      </c>
      <c r="O3146" t="s">
        <v>8287</v>
      </c>
      <c r="P3146">
        <f t="shared" si="147"/>
        <v>251.33</v>
      </c>
      <c r="S3146" s="16">
        <f t="shared" si="149"/>
        <v>42796.538275462968</v>
      </c>
      <c r="T3146" s="16">
        <f t="shared" si="148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8286</v>
      </c>
      <c r="O3147" t="s">
        <v>8287</v>
      </c>
      <c r="P3147">
        <f t="shared" si="147"/>
        <v>0</v>
      </c>
      <c r="S3147" s="16">
        <f t="shared" si="149"/>
        <v>42762.040902777779</v>
      </c>
      <c r="T3147" s="16">
        <f t="shared" si="148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8286</v>
      </c>
      <c r="O3148" t="s">
        <v>8287</v>
      </c>
      <c r="P3148">
        <f t="shared" si="147"/>
        <v>437.5</v>
      </c>
      <c r="S3148" s="16">
        <f t="shared" si="149"/>
        <v>42796.682476851856</v>
      </c>
      <c r="T3148" s="16">
        <f t="shared" si="148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8286</v>
      </c>
      <c r="O3149" t="s">
        <v>8287</v>
      </c>
      <c r="P3149">
        <f t="shared" si="147"/>
        <v>110.35</v>
      </c>
      <c r="S3149" s="16">
        <f t="shared" si="149"/>
        <v>41909.969386574077</v>
      </c>
      <c r="T3149" s="16">
        <f t="shared" si="148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8286</v>
      </c>
      <c r="O3150" t="s">
        <v>8287</v>
      </c>
      <c r="P3150">
        <f t="shared" si="147"/>
        <v>41.42</v>
      </c>
      <c r="S3150" s="16">
        <f t="shared" si="149"/>
        <v>41891.665324074071</v>
      </c>
      <c r="T3150" s="16">
        <f t="shared" si="148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8286</v>
      </c>
      <c r="O3151" t="s">
        <v>8287</v>
      </c>
      <c r="P3151">
        <f t="shared" si="147"/>
        <v>52</v>
      </c>
      <c r="S3151" s="16">
        <f t="shared" si="149"/>
        <v>41226.017361111109</v>
      </c>
      <c r="T3151" s="16">
        <f t="shared" si="148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8286</v>
      </c>
      <c r="O3152" t="s">
        <v>8287</v>
      </c>
      <c r="P3152">
        <f t="shared" si="147"/>
        <v>33.99</v>
      </c>
      <c r="S3152" s="16">
        <f t="shared" si="149"/>
        <v>40478.263923611114</v>
      </c>
      <c r="T3152" s="16">
        <f t="shared" si="148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8286</v>
      </c>
      <c r="O3153" t="s">
        <v>8287</v>
      </c>
      <c r="P3153">
        <f t="shared" si="147"/>
        <v>103.35</v>
      </c>
      <c r="S3153" s="16">
        <f t="shared" si="149"/>
        <v>41862.83997685185</v>
      </c>
      <c r="T3153" s="16">
        <f t="shared" si="148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37">
        <v>2200</v>
      </c>
      <c r="E3154" s="3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8286</v>
      </c>
      <c r="O3154" t="s">
        <v>8287</v>
      </c>
      <c r="P3154" s="35">
        <f t="shared" si="147"/>
        <v>34.79</v>
      </c>
      <c r="S3154" s="16">
        <f t="shared" si="149"/>
        <v>41550.867673611108</v>
      </c>
      <c r="T3154" s="16">
        <f t="shared" si="148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8286</v>
      </c>
      <c r="O3155" t="s">
        <v>8287</v>
      </c>
      <c r="P3155">
        <f t="shared" si="147"/>
        <v>41.77</v>
      </c>
      <c r="S3155" s="16">
        <f t="shared" si="149"/>
        <v>40633.154363425929</v>
      </c>
      <c r="T3155" s="16">
        <f t="shared" si="148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8286</v>
      </c>
      <c r="O3156" t="s">
        <v>8287</v>
      </c>
      <c r="P3156">
        <f t="shared" si="147"/>
        <v>64.27</v>
      </c>
      <c r="S3156" s="16">
        <f t="shared" si="149"/>
        <v>40970.875671296293</v>
      </c>
      <c r="T3156" s="16">
        <f t="shared" si="148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37">
        <v>5000</v>
      </c>
      <c r="E3157" s="3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8286</v>
      </c>
      <c r="O3157" t="s">
        <v>8287</v>
      </c>
      <c r="P3157" s="35">
        <f t="shared" si="147"/>
        <v>31.21</v>
      </c>
      <c r="S3157" s="16">
        <f t="shared" si="149"/>
        <v>41233.499131944445</v>
      </c>
      <c r="T3157" s="16">
        <f t="shared" si="148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8286</v>
      </c>
      <c r="O3158" t="s">
        <v>8287</v>
      </c>
      <c r="P3158">
        <f t="shared" si="147"/>
        <v>62.92</v>
      </c>
      <c r="S3158" s="16">
        <f t="shared" si="149"/>
        <v>41026.953055555554</v>
      </c>
      <c r="T3158" s="16">
        <f t="shared" si="148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8286</v>
      </c>
      <c r="O3159" t="s">
        <v>8287</v>
      </c>
      <c r="P3159">
        <f t="shared" si="147"/>
        <v>98.54</v>
      </c>
      <c r="S3159" s="16">
        <f t="shared" si="149"/>
        <v>41829.788252314815</v>
      </c>
      <c r="T3159" s="16">
        <f t="shared" si="148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8286</v>
      </c>
      <c r="O3160" t="s">
        <v>8287</v>
      </c>
      <c r="P3160">
        <f t="shared" si="147"/>
        <v>82.61</v>
      </c>
      <c r="S3160" s="16">
        <f t="shared" si="149"/>
        <v>41447.839722222219</v>
      </c>
      <c r="T3160" s="16">
        <f t="shared" si="148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8286</v>
      </c>
      <c r="O3161" t="s">
        <v>8287</v>
      </c>
      <c r="P3161">
        <f t="shared" si="147"/>
        <v>38.5</v>
      </c>
      <c r="S3161" s="16">
        <f t="shared" si="149"/>
        <v>40884.066678240742</v>
      </c>
      <c r="T3161" s="16">
        <f t="shared" si="148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8286</v>
      </c>
      <c r="O3162" t="s">
        <v>8287</v>
      </c>
      <c r="P3162">
        <f t="shared" si="147"/>
        <v>80.16</v>
      </c>
      <c r="S3162" s="16">
        <f t="shared" si="149"/>
        <v>41841.26489583333</v>
      </c>
      <c r="T3162" s="16">
        <f t="shared" si="148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37">
        <v>2000</v>
      </c>
      <c r="E3163" s="3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8286</v>
      </c>
      <c r="O3163" t="s">
        <v>8287</v>
      </c>
      <c r="P3163" s="35">
        <f t="shared" si="147"/>
        <v>28.41</v>
      </c>
      <c r="S3163" s="16">
        <f t="shared" si="149"/>
        <v>41897.536134259259</v>
      </c>
      <c r="T3163" s="16">
        <f t="shared" si="148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8286</v>
      </c>
      <c r="O3164" t="s">
        <v>8287</v>
      </c>
      <c r="P3164">
        <f t="shared" si="147"/>
        <v>80.73</v>
      </c>
      <c r="S3164" s="16">
        <f t="shared" si="149"/>
        <v>41799.685902777775</v>
      </c>
      <c r="T3164" s="16">
        <f t="shared" si="148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8286</v>
      </c>
      <c r="O3165" t="s">
        <v>8287</v>
      </c>
      <c r="P3165">
        <f t="shared" si="147"/>
        <v>200.69</v>
      </c>
      <c r="S3165" s="16">
        <f t="shared" si="149"/>
        <v>41775.753761574073</v>
      </c>
      <c r="T3165" s="16">
        <f t="shared" si="148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8286</v>
      </c>
      <c r="O3166" t="s">
        <v>8287</v>
      </c>
      <c r="P3166">
        <f t="shared" si="147"/>
        <v>37.590000000000003</v>
      </c>
      <c r="S3166" s="16">
        <f t="shared" si="149"/>
        <v>41766.80572916667</v>
      </c>
      <c r="T3166" s="16">
        <f t="shared" si="148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8286</v>
      </c>
      <c r="O3167" t="s">
        <v>8287</v>
      </c>
      <c r="P3167">
        <f t="shared" si="147"/>
        <v>58.1</v>
      </c>
      <c r="S3167" s="16">
        <f t="shared" si="149"/>
        <v>40644.159259259257</v>
      </c>
      <c r="T3167" s="16">
        <f t="shared" si="148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8286</v>
      </c>
      <c r="O3168" t="s">
        <v>8287</v>
      </c>
      <c r="P3168">
        <f t="shared" si="147"/>
        <v>60.3</v>
      </c>
      <c r="S3168" s="16">
        <f t="shared" si="149"/>
        <v>41940.69158564815</v>
      </c>
      <c r="T3168" s="16">
        <f t="shared" si="148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8286</v>
      </c>
      <c r="O3169" t="s">
        <v>8287</v>
      </c>
      <c r="P3169">
        <f t="shared" si="147"/>
        <v>63.36</v>
      </c>
      <c r="S3169" s="16">
        <f t="shared" si="149"/>
        <v>41839.175706018519</v>
      </c>
      <c r="T3169" s="16">
        <f t="shared" si="148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8286</v>
      </c>
      <c r="O3170" t="s">
        <v>8287</v>
      </c>
      <c r="P3170">
        <f t="shared" si="147"/>
        <v>50.9</v>
      </c>
      <c r="S3170" s="16">
        <f t="shared" si="149"/>
        <v>41772.105937500004</v>
      </c>
      <c r="T3170" s="16">
        <f t="shared" si="148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8286</v>
      </c>
      <c r="O3171" t="s">
        <v>8287</v>
      </c>
      <c r="P3171">
        <f t="shared" si="147"/>
        <v>100.5</v>
      </c>
      <c r="S3171" s="16">
        <f t="shared" si="149"/>
        <v>41591.737974537034</v>
      </c>
      <c r="T3171" s="16">
        <f t="shared" si="148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8286</v>
      </c>
      <c r="O3172" t="s">
        <v>8287</v>
      </c>
      <c r="P3172">
        <f t="shared" si="147"/>
        <v>31.62</v>
      </c>
      <c r="S3172" s="16">
        <f t="shared" si="149"/>
        <v>41789.080370370371</v>
      </c>
      <c r="T3172" s="16">
        <f t="shared" si="148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37">
        <v>7000</v>
      </c>
      <c r="E3173" s="3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8286</v>
      </c>
      <c r="O3173" t="s">
        <v>8287</v>
      </c>
      <c r="P3173" s="35">
        <f t="shared" si="147"/>
        <v>65.099999999999994</v>
      </c>
      <c r="S3173" s="16">
        <f t="shared" si="149"/>
        <v>42466.608310185184</v>
      </c>
      <c r="T3173" s="16">
        <f t="shared" si="148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8286</v>
      </c>
      <c r="O3174" t="s">
        <v>8287</v>
      </c>
      <c r="P3174">
        <f t="shared" si="147"/>
        <v>79.31</v>
      </c>
      <c r="S3174" s="16">
        <f t="shared" si="149"/>
        <v>40923.729953703703</v>
      </c>
      <c r="T3174" s="16">
        <f t="shared" si="148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8286</v>
      </c>
      <c r="O3175" t="s">
        <v>8287</v>
      </c>
      <c r="P3175">
        <f t="shared" si="147"/>
        <v>139.19</v>
      </c>
      <c r="S3175" s="16">
        <f t="shared" si="149"/>
        <v>41878.878379629627</v>
      </c>
      <c r="T3175" s="16">
        <f t="shared" si="148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8286</v>
      </c>
      <c r="O3176" t="s">
        <v>8287</v>
      </c>
      <c r="P3176">
        <f t="shared" si="147"/>
        <v>131.91</v>
      </c>
      <c r="S3176" s="16">
        <f t="shared" si="149"/>
        <v>41862.864675925928</v>
      </c>
      <c r="T3176" s="16">
        <f t="shared" si="148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8286</v>
      </c>
      <c r="O3177" t="s">
        <v>8287</v>
      </c>
      <c r="P3177">
        <f t="shared" si="147"/>
        <v>91.3</v>
      </c>
      <c r="S3177" s="16">
        <f t="shared" si="149"/>
        <v>40531.886886574073</v>
      </c>
      <c r="T3177" s="16">
        <f t="shared" si="148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8286</v>
      </c>
      <c r="O3178" t="s">
        <v>8287</v>
      </c>
      <c r="P3178">
        <f t="shared" si="147"/>
        <v>39.67</v>
      </c>
      <c r="S3178" s="16">
        <f t="shared" si="149"/>
        <v>41477.930914351848</v>
      </c>
      <c r="T3178" s="16">
        <f t="shared" si="148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8286</v>
      </c>
      <c r="O3179" t="s">
        <v>8287</v>
      </c>
      <c r="P3179">
        <f t="shared" si="147"/>
        <v>57.55</v>
      </c>
      <c r="S3179" s="16">
        <f t="shared" si="149"/>
        <v>41781.666770833333</v>
      </c>
      <c r="T3179" s="16">
        <f t="shared" si="148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37">
        <v>1500</v>
      </c>
      <c r="E3180" s="3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8286</v>
      </c>
      <c r="O3180" t="s">
        <v>8287</v>
      </c>
      <c r="P3180" s="35">
        <f t="shared" si="147"/>
        <v>33.03</v>
      </c>
      <c r="S3180" s="16">
        <f t="shared" si="149"/>
        <v>41806.605034722219</v>
      </c>
      <c r="T3180" s="16">
        <f t="shared" si="148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8286</v>
      </c>
      <c r="O3181" t="s">
        <v>8287</v>
      </c>
      <c r="P3181">
        <f t="shared" si="147"/>
        <v>77.34</v>
      </c>
      <c r="S3181" s="16">
        <f t="shared" si="149"/>
        <v>41375.702210648145</v>
      </c>
      <c r="T3181" s="16">
        <f t="shared" si="148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37">
        <v>1200</v>
      </c>
      <c r="E3182" s="3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8286</v>
      </c>
      <c r="O3182" t="s">
        <v>8287</v>
      </c>
      <c r="P3182" s="35">
        <f t="shared" si="147"/>
        <v>31.93</v>
      </c>
      <c r="S3182" s="16">
        <f t="shared" si="149"/>
        <v>41780.412604166668</v>
      </c>
      <c r="T3182" s="16">
        <f t="shared" si="148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37">
        <v>500</v>
      </c>
      <c r="E3183" s="3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8286</v>
      </c>
      <c r="O3183" t="s">
        <v>8287</v>
      </c>
      <c r="P3183" s="35">
        <f t="shared" si="147"/>
        <v>36.33</v>
      </c>
      <c r="S3183" s="16">
        <f t="shared" si="149"/>
        <v>41779.310034722221</v>
      </c>
      <c r="T3183" s="16">
        <f t="shared" si="148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8286</v>
      </c>
      <c r="O3184" t="s">
        <v>8287</v>
      </c>
      <c r="P3184">
        <f t="shared" si="147"/>
        <v>46.77</v>
      </c>
      <c r="S3184" s="16">
        <f t="shared" si="149"/>
        <v>40883.949317129627</v>
      </c>
      <c r="T3184" s="16">
        <f t="shared" si="148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8286</v>
      </c>
      <c r="O3185" t="s">
        <v>8287</v>
      </c>
      <c r="P3185">
        <f t="shared" si="147"/>
        <v>40.07</v>
      </c>
      <c r="S3185" s="16">
        <f t="shared" si="149"/>
        <v>41491.79478009259</v>
      </c>
      <c r="T3185" s="16">
        <f t="shared" si="148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8286</v>
      </c>
      <c r="O3186" t="s">
        <v>8287</v>
      </c>
      <c r="P3186">
        <f t="shared" si="147"/>
        <v>100.22</v>
      </c>
      <c r="S3186" s="16">
        <f t="shared" si="149"/>
        <v>41791.993414351848</v>
      </c>
      <c r="T3186" s="16">
        <f t="shared" si="148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37">
        <v>1000</v>
      </c>
      <c r="E3187" s="3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8286</v>
      </c>
      <c r="O3187" t="s">
        <v>8287</v>
      </c>
      <c r="P3187" s="35">
        <f t="shared" si="147"/>
        <v>41.67</v>
      </c>
      <c r="S3187" s="16">
        <f t="shared" si="149"/>
        <v>41829.977326388893</v>
      </c>
      <c r="T3187" s="16">
        <f t="shared" si="148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37">
        <v>3200</v>
      </c>
      <c r="E3188" s="3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8286</v>
      </c>
      <c r="O3188" t="s">
        <v>8287</v>
      </c>
      <c r="P3188" s="35">
        <f t="shared" si="147"/>
        <v>46.71</v>
      </c>
      <c r="S3188" s="16">
        <f t="shared" si="149"/>
        <v>41868.924050925925</v>
      </c>
      <c r="T3188" s="16">
        <f t="shared" si="148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8286</v>
      </c>
      <c r="O3189" t="s">
        <v>8287</v>
      </c>
      <c r="P3189">
        <f t="shared" si="147"/>
        <v>71.489999999999995</v>
      </c>
      <c r="S3189" s="16">
        <f t="shared" si="149"/>
        <v>41835.666354166664</v>
      </c>
      <c r="T3189" s="16">
        <f t="shared" si="148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33">
        <v>200</v>
      </c>
      <c r="E3190" s="3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8286</v>
      </c>
      <c r="O3190" t="s">
        <v>8328</v>
      </c>
      <c r="P3190" s="35">
        <f t="shared" si="147"/>
        <v>14.44</v>
      </c>
      <c r="S3190" s="16">
        <f t="shared" si="149"/>
        <v>42144.415532407409</v>
      </c>
      <c r="T3190" s="16">
        <f t="shared" si="148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8286</v>
      </c>
      <c r="O3191" t="s">
        <v>8328</v>
      </c>
      <c r="P3191">
        <f t="shared" si="147"/>
        <v>356.84</v>
      </c>
      <c r="S3191" s="16">
        <f t="shared" si="149"/>
        <v>42118.346435185187</v>
      </c>
      <c r="T3191" s="16">
        <f t="shared" si="148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8286</v>
      </c>
      <c r="O3192" t="s">
        <v>8328</v>
      </c>
      <c r="P3192">
        <f t="shared" si="147"/>
        <v>0</v>
      </c>
      <c r="S3192" s="16">
        <f t="shared" si="149"/>
        <v>42683.151331018518</v>
      </c>
      <c r="T3192" s="16">
        <f t="shared" si="148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8286</v>
      </c>
      <c r="O3193" t="s">
        <v>8328</v>
      </c>
      <c r="P3193">
        <f t="shared" si="147"/>
        <v>37.75</v>
      </c>
      <c r="S3193" s="16">
        <f t="shared" si="149"/>
        <v>42538.755428240736</v>
      </c>
      <c r="T3193" s="16">
        <f t="shared" si="148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33">
        <v>10000</v>
      </c>
      <c r="E3194" s="3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8286</v>
      </c>
      <c r="O3194" t="s">
        <v>8328</v>
      </c>
      <c r="P3194" s="35">
        <f t="shared" si="147"/>
        <v>12.75</v>
      </c>
      <c r="S3194" s="16">
        <f t="shared" si="149"/>
        <v>42018.94049768518</v>
      </c>
      <c r="T3194" s="16">
        <f t="shared" si="148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33">
        <v>5000</v>
      </c>
      <c r="E3195" s="3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8286</v>
      </c>
      <c r="O3195" t="s">
        <v>8328</v>
      </c>
      <c r="P3195" s="35">
        <f t="shared" si="147"/>
        <v>24.46</v>
      </c>
      <c r="S3195" s="16">
        <f t="shared" si="149"/>
        <v>42010.968240740738</v>
      </c>
      <c r="T3195" s="16">
        <f t="shared" si="148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8286</v>
      </c>
      <c r="O3196" t="s">
        <v>8328</v>
      </c>
      <c r="P3196">
        <f t="shared" si="147"/>
        <v>0</v>
      </c>
      <c r="S3196" s="16">
        <f t="shared" si="149"/>
        <v>42182.062476851846</v>
      </c>
      <c r="T3196" s="16">
        <f t="shared" si="148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8286</v>
      </c>
      <c r="O3197" t="s">
        <v>8328</v>
      </c>
      <c r="P3197">
        <f t="shared" si="147"/>
        <v>53.08</v>
      </c>
      <c r="S3197" s="16">
        <f t="shared" si="149"/>
        <v>42017.594236111108</v>
      </c>
      <c r="T3197" s="16">
        <f t="shared" si="148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8286</v>
      </c>
      <c r="O3198" t="s">
        <v>8328</v>
      </c>
      <c r="P3198">
        <f t="shared" si="147"/>
        <v>300</v>
      </c>
      <c r="S3198" s="16">
        <f t="shared" si="149"/>
        <v>42157.598090277781</v>
      </c>
      <c r="T3198" s="16">
        <f t="shared" si="148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8286</v>
      </c>
      <c r="O3199" t="s">
        <v>8328</v>
      </c>
      <c r="P3199">
        <f t="shared" si="147"/>
        <v>286.25</v>
      </c>
      <c r="S3199" s="16">
        <f t="shared" si="149"/>
        <v>42009.493263888886</v>
      </c>
      <c r="T3199" s="16">
        <f t="shared" si="148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8286</v>
      </c>
      <c r="O3200" t="s">
        <v>8328</v>
      </c>
      <c r="P3200">
        <f t="shared" si="147"/>
        <v>36.67</v>
      </c>
      <c r="S3200" s="16">
        <f t="shared" si="149"/>
        <v>42013.424502314811</v>
      </c>
      <c r="T3200" s="16">
        <f t="shared" si="148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8286</v>
      </c>
      <c r="O3201" t="s">
        <v>8328</v>
      </c>
      <c r="P3201">
        <f t="shared" si="147"/>
        <v>49.21</v>
      </c>
      <c r="S3201" s="16">
        <f t="shared" si="149"/>
        <v>41858.761782407404</v>
      </c>
      <c r="T3201" s="16">
        <f t="shared" si="148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8286</v>
      </c>
      <c r="O3202" t="s">
        <v>8328</v>
      </c>
      <c r="P3202">
        <f t="shared" si="147"/>
        <v>1</v>
      </c>
      <c r="S3202" s="16">
        <f t="shared" si="149"/>
        <v>42460.320613425924</v>
      </c>
      <c r="T3202" s="16">
        <f t="shared" si="148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33">
        <v>2000</v>
      </c>
      <c r="E3203" s="3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8286</v>
      </c>
      <c r="O3203" t="s">
        <v>8328</v>
      </c>
      <c r="P3203" s="35">
        <f t="shared" ref="P3203:P3266" si="150">IFERROR(ROUND(E3203/L3203,2),0)</f>
        <v>12.5</v>
      </c>
      <c r="S3203" s="16">
        <f t="shared" si="149"/>
        <v>41861.767094907409</v>
      </c>
      <c r="T3203" s="16">
        <f t="shared" ref="T3203:T3266" si="151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8286</v>
      </c>
      <c r="O3204" t="s">
        <v>8328</v>
      </c>
      <c r="P3204">
        <f t="shared" si="150"/>
        <v>109.04</v>
      </c>
      <c r="S3204" s="16">
        <f t="shared" si="149"/>
        <v>42293.853541666671</v>
      </c>
      <c r="T3204" s="16">
        <f t="shared" si="151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8286</v>
      </c>
      <c r="O3205" t="s">
        <v>8328</v>
      </c>
      <c r="P3205">
        <f t="shared" si="150"/>
        <v>41.67</v>
      </c>
      <c r="S3205" s="16">
        <f t="shared" ref="S3205:S3268" si="152">(((J3205/60)/60)/24)+DATE(1970,1,1)</f>
        <v>42242.988680555558</v>
      </c>
      <c r="T3205" s="16">
        <f t="shared" si="151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8286</v>
      </c>
      <c r="O3206" t="s">
        <v>8328</v>
      </c>
      <c r="P3206">
        <f t="shared" si="150"/>
        <v>0</v>
      </c>
      <c r="S3206" s="16">
        <f t="shared" si="152"/>
        <v>42172.686099537037</v>
      </c>
      <c r="T3206" s="16">
        <f t="shared" si="151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33">
        <v>8000</v>
      </c>
      <c r="E3207" s="3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8286</v>
      </c>
      <c r="O3207" t="s">
        <v>8328</v>
      </c>
      <c r="P3207" s="35">
        <f t="shared" si="150"/>
        <v>22.75</v>
      </c>
      <c r="S3207" s="16">
        <f t="shared" si="152"/>
        <v>42095.374675925923</v>
      </c>
      <c r="T3207" s="16">
        <f t="shared" si="151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8286</v>
      </c>
      <c r="O3208" t="s">
        <v>8328</v>
      </c>
      <c r="P3208">
        <f t="shared" si="150"/>
        <v>0</v>
      </c>
      <c r="S3208" s="16">
        <f t="shared" si="152"/>
        <v>42236.276053240741</v>
      </c>
      <c r="T3208" s="16">
        <f t="shared" si="151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8286</v>
      </c>
      <c r="O3209" t="s">
        <v>8328</v>
      </c>
      <c r="P3209">
        <f t="shared" si="150"/>
        <v>70.83</v>
      </c>
      <c r="S3209" s="16">
        <f t="shared" si="152"/>
        <v>42057.277858796297</v>
      </c>
      <c r="T3209" s="16">
        <f t="shared" si="151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8286</v>
      </c>
      <c r="O3210" t="s">
        <v>8287</v>
      </c>
      <c r="P3210">
        <f t="shared" si="150"/>
        <v>63.11</v>
      </c>
      <c r="S3210" s="16">
        <f t="shared" si="152"/>
        <v>41827.605057870373</v>
      </c>
      <c r="T3210" s="16">
        <f t="shared" si="151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8286</v>
      </c>
      <c r="O3211" t="s">
        <v>8287</v>
      </c>
      <c r="P3211">
        <f t="shared" si="150"/>
        <v>50.16</v>
      </c>
      <c r="S3211" s="16">
        <f t="shared" si="152"/>
        <v>41778.637245370373</v>
      </c>
      <c r="T3211" s="16">
        <f t="shared" si="151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8286</v>
      </c>
      <c r="O3212" t="s">
        <v>8287</v>
      </c>
      <c r="P3212">
        <f t="shared" si="150"/>
        <v>62.88</v>
      </c>
      <c r="S3212" s="16">
        <f t="shared" si="152"/>
        <v>41013.936562499999</v>
      </c>
      <c r="T3212" s="16">
        <f t="shared" si="151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8286</v>
      </c>
      <c r="O3213" t="s">
        <v>8287</v>
      </c>
      <c r="P3213">
        <f t="shared" si="150"/>
        <v>85.53</v>
      </c>
      <c r="S3213" s="16">
        <f t="shared" si="152"/>
        <v>41834.586574074077</v>
      </c>
      <c r="T3213" s="16">
        <f t="shared" si="151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8286</v>
      </c>
      <c r="O3214" t="s">
        <v>8287</v>
      </c>
      <c r="P3214">
        <f t="shared" si="150"/>
        <v>53.72</v>
      </c>
      <c r="S3214" s="16">
        <f t="shared" si="152"/>
        <v>41829.795729166668</v>
      </c>
      <c r="T3214" s="16">
        <f t="shared" si="151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37">
        <v>6000</v>
      </c>
      <c r="E3215" s="3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8286</v>
      </c>
      <c r="O3215" t="s">
        <v>8287</v>
      </c>
      <c r="P3215" s="35">
        <f t="shared" si="150"/>
        <v>127.81</v>
      </c>
      <c r="S3215" s="16">
        <f t="shared" si="152"/>
        <v>42171.763414351852</v>
      </c>
      <c r="T3215" s="16">
        <f t="shared" si="151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37">
        <v>12000</v>
      </c>
      <c r="E3216" s="3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8286</v>
      </c>
      <c r="O3216" t="s">
        <v>8287</v>
      </c>
      <c r="P3216" s="35">
        <f t="shared" si="150"/>
        <v>106.57</v>
      </c>
      <c r="S3216" s="16">
        <f t="shared" si="152"/>
        <v>42337.792511574073</v>
      </c>
      <c r="T3216" s="16">
        <f t="shared" si="151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8286</v>
      </c>
      <c r="O3217" t="s">
        <v>8287</v>
      </c>
      <c r="P3217">
        <f t="shared" si="150"/>
        <v>262.11</v>
      </c>
      <c r="S3217" s="16">
        <f t="shared" si="152"/>
        <v>42219.665173611109</v>
      </c>
      <c r="T3217" s="16">
        <f t="shared" si="151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37">
        <v>2000</v>
      </c>
      <c r="E3218" s="3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8286</v>
      </c>
      <c r="O3218" t="s">
        <v>8287</v>
      </c>
      <c r="P3218" s="35">
        <f t="shared" si="150"/>
        <v>57.17</v>
      </c>
      <c r="S3218" s="16">
        <f t="shared" si="152"/>
        <v>42165.462627314817</v>
      </c>
      <c r="T3218" s="16">
        <f t="shared" si="151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8286</v>
      </c>
      <c r="O3219" t="s">
        <v>8287</v>
      </c>
      <c r="P3219">
        <f t="shared" si="150"/>
        <v>50.2</v>
      </c>
      <c r="S3219" s="16">
        <f t="shared" si="152"/>
        <v>42648.546111111107</v>
      </c>
      <c r="T3219" s="16">
        <f t="shared" si="151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37">
        <v>12000</v>
      </c>
      <c r="E3220" s="3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8286</v>
      </c>
      <c r="O3220" t="s">
        <v>8287</v>
      </c>
      <c r="P3220" s="35">
        <f t="shared" si="150"/>
        <v>66.59</v>
      </c>
      <c r="S3220" s="16">
        <f t="shared" si="152"/>
        <v>41971.002152777779</v>
      </c>
      <c r="T3220" s="16">
        <f t="shared" si="151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8286</v>
      </c>
      <c r="O3221" t="s">
        <v>8287</v>
      </c>
      <c r="P3221">
        <f t="shared" si="150"/>
        <v>168.25</v>
      </c>
      <c r="S3221" s="16">
        <f t="shared" si="152"/>
        <v>42050.983182870375</v>
      </c>
      <c r="T3221" s="16">
        <f t="shared" si="151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8286</v>
      </c>
      <c r="O3222" t="s">
        <v>8287</v>
      </c>
      <c r="P3222">
        <f t="shared" si="150"/>
        <v>256.37</v>
      </c>
      <c r="S3222" s="16">
        <f t="shared" si="152"/>
        <v>42772.833379629628</v>
      </c>
      <c r="T3222" s="16">
        <f t="shared" si="151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37">
        <v>4000</v>
      </c>
      <c r="E3223" s="3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8286</v>
      </c>
      <c r="O3223" t="s">
        <v>8287</v>
      </c>
      <c r="P3223" s="35">
        <f t="shared" si="150"/>
        <v>36.61</v>
      </c>
      <c r="S3223" s="16">
        <f t="shared" si="152"/>
        <v>42155.696793981479</v>
      </c>
      <c r="T3223" s="16">
        <f t="shared" si="151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8286</v>
      </c>
      <c r="O3224" t="s">
        <v>8287</v>
      </c>
      <c r="P3224">
        <f t="shared" si="150"/>
        <v>37.14</v>
      </c>
      <c r="S3224" s="16">
        <f t="shared" si="152"/>
        <v>42270.582141203704</v>
      </c>
      <c r="T3224" s="16">
        <f t="shared" si="151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8286</v>
      </c>
      <c r="O3225" t="s">
        <v>8287</v>
      </c>
      <c r="P3225">
        <f t="shared" si="150"/>
        <v>45.88</v>
      </c>
      <c r="S3225" s="16">
        <f t="shared" si="152"/>
        <v>42206.835370370376</v>
      </c>
      <c r="T3225" s="16">
        <f t="shared" si="151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8286</v>
      </c>
      <c r="O3226" t="s">
        <v>8287</v>
      </c>
      <c r="P3226">
        <f t="shared" si="150"/>
        <v>141.71</v>
      </c>
      <c r="S3226" s="16">
        <f t="shared" si="152"/>
        <v>42697.850844907407</v>
      </c>
      <c r="T3226" s="16">
        <f t="shared" si="151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8286</v>
      </c>
      <c r="O3227" t="s">
        <v>8287</v>
      </c>
      <c r="P3227">
        <f t="shared" si="150"/>
        <v>52.49</v>
      </c>
      <c r="S3227" s="16">
        <f t="shared" si="152"/>
        <v>42503.559467592597</v>
      </c>
      <c r="T3227" s="16">
        <f t="shared" si="151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37">
        <v>1200</v>
      </c>
      <c r="E3228" s="3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8286</v>
      </c>
      <c r="O3228" t="s">
        <v>8287</v>
      </c>
      <c r="P3228" s="35">
        <f t="shared" si="150"/>
        <v>59.52</v>
      </c>
      <c r="S3228" s="16">
        <f t="shared" si="152"/>
        <v>42277.583472222221</v>
      </c>
      <c r="T3228" s="16">
        <f t="shared" si="151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37">
        <v>1200</v>
      </c>
      <c r="E3229" s="3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8286</v>
      </c>
      <c r="O3229" t="s">
        <v>8287</v>
      </c>
      <c r="P3229" s="35">
        <f t="shared" si="150"/>
        <v>50</v>
      </c>
      <c r="S3229" s="16">
        <f t="shared" si="152"/>
        <v>42722.882361111115</v>
      </c>
      <c r="T3229" s="16">
        <f t="shared" si="151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8286</v>
      </c>
      <c r="O3230" t="s">
        <v>8287</v>
      </c>
      <c r="P3230">
        <f t="shared" si="150"/>
        <v>193.62</v>
      </c>
      <c r="S3230" s="16">
        <f t="shared" si="152"/>
        <v>42323.70930555556</v>
      </c>
      <c r="T3230" s="16">
        <f t="shared" si="151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8286</v>
      </c>
      <c r="O3231" t="s">
        <v>8287</v>
      </c>
      <c r="P3231">
        <f t="shared" si="150"/>
        <v>106.8</v>
      </c>
      <c r="S3231" s="16">
        <f t="shared" si="152"/>
        <v>41933.291643518518</v>
      </c>
      <c r="T3231" s="16">
        <f t="shared" si="151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8286</v>
      </c>
      <c r="O3232" t="s">
        <v>8287</v>
      </c>
      <c r="P3232">
        <f t="shared" si="150"/>
        <v>77.22</v>
      </c>
      <c r="S3232" s="16">
        <f t="shared" si="152"/>
        <v>41898.168125000004</v>
      </c>
      <c r="T3232" s="16">
        <f t="shared" si="151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8286</v>
      </c>
      <c r="O3233" t="s">
        <v>8287</v>
      </c>
      <c r="P3233">
        <f t="shared" si="150"/>
        <v>57.5</v>
      </c>
      <c r="S3233" s="16">
        <f t="shared" si="152"/>
        <v>42446.943831018521</v>
      </c>
      <c r="T3233" s="16">
        <f t="shared" si="151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8286</v>
      </c>
      <c r="O3234" t="s">
        <v>8287</v>
      </c>
      <c r="P3234">
        <f t="shared" si="150"/>
        <v>50.46</v>
      </c>
      <c r="S3234" s="16">
        <f t="shared" si="152"/>
        <v>42463.81385416667</v>
      </c>
      <c r="T3234" s="16">
        <f t="shared" si="151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8286</v>
      </c>
      <c r="O3235" t="s">
        <v>8287</v>
      </c>
      <c r="P3235">
        <f t="shared" si="150"/>
        <v>97.38</v>
      </c>
      <c r="S3235" s="16">
        <f t="shared" si="152"/>
        <v>42766.805034722223</v>
      </c>
      <c r="T3235" s="16">
        <f t="shared" si="151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37">
        <v>4000</v>
      </c>
      <c r="E3236" s="3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8286</v>
      </c>
      <c r="O3236" t="s">
        <v>8287</v>
      </c>
      <c r="P3236" s="35">
        <f t="shared" si="150"/>
        <v>34.92</v>
      </c>
      <c r="S3236" s="16">
        <f t="shared" si="152"/>
        <v>42734.789444444439</v>
      </c>
      <c r="T3236" s="16">
        <f t="shared" si="151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8286</v>
      </c>
      <c r="O3237" t="s">
        <v>8287</v>
      </c>
      <c r="P3237">
        <f t="shared" si="150"/>
        <v>85.53</v>
      </c>
      <c r="S3237" s="16">
        <f t="shared" si="152"/>
        <v>42522.347812499997</v>
      </c>
      <c r="T3237" s="16">
        <f t="shared" si="151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8286</v>
      </c>
      <c r="O3238" t="s">
        <v>8287</v>
      </c>
      <c r="P3238">
        <f t="shared" si="150"/>
        <v>182.91</v>
      </c>
      <c r="S3238" s="16">
        <f t="shared" si="152"/>
        <v>42702.917048611111</v>
      </c>
      <c r="T3238" s="16">
        <f t="shared" si="151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8286</v>
      </c>
      <c r="O3239" t="s">
        <v>8287</v>
      </c>
      <c r="P3239">
        <f t="shared" si="150"/>
        <v>131.13999999999999</v>
      </c>
      <c r="S3239" s="16">
        <f t="shared" si="152"/>
        <v>42252.474351851852</v>
      </c>
      <c r="T3239" s="16">
        <f t="shared" si="151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37">
        <v>2800</v>
      </c>
      <c r="E3240" s="3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8286</v>
      </c>
      <c r="O3240" t="s">
        <v>8287</v>
      </c>
      <c r="P3240" s="35">
        <f t="shared" si="150"/>
        <v>39.81</v>
      </c>
      <c r="S3240" s="16">
        <f t="shared" si="152"/>
        <v>42156.510393518518</v>
      </c>
      <c r="T3240" s="16">
        <f t="shared" si="151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37">
        <v>5862</v>
      </c>
      <c r="E3241" s="3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8286</v>
      </c>
      <c r="O3241" t="s">
        <v>8287</v>
      </c>
      <c r="P3241" s="35">
        <f t="shared" si="150"/>
        <v>59.7</v>
      </c>
      <c r="S3241" s="16">
        <f t="shared" si="152"/>
        <v>42278.089039351849</v>
      </c>
      <c r="T3241" s="16">
        <f t="shared" si="151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37">
        <v>3000</v>
      </c>
      <c r="E3242" s="3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8286</v>
      </c>
      <c r="O3242" t="s">
        <v>8287</v>
      </c>
      <c r="P3242" s="35">
        <f t="shared" si="150"/>
        <v>88.74</v>
      </c>
      <c r="S3242" s="16">
        <f t="shared" si="152"/>
        <v>42754.693842592591</v>
      </c>
      <c r="T3242" s="16">
        <f t="shared" si="151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8286</v>
      </c>
      <c r="O3243" t="s">
        <v>8287</v>
      </c>
      <c r="P3243">
        <f t="shared" si="150"/>
        <v>58.69</v>
      </c>
      <c r="S3243" s="16">
        <f t="shared" si="152"/>
        <v>41893.324884259258</v>
      </c>
      <c r="T3243" s="16">
        <f t="shared" si="151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8286</v>
      </c>
      <c r="O3244" t="s">
        <v>8287</v>
      </c>
      <c r="P3244">
        <f t="shared" si="150"/>
        <v>69.569999999999993</v>
      </c>
      <c r="S3244" s="16">
        <f t="shared" si="152"/>
        <v>41871.755694444444</v>
      </c>
      <c r="T3244" s="16">
        <f t="shared" si="151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8286</v>
      </c>
      <c r="O3245" t="s">
        <v>8287</v>
      </c>
      <c r="P3245">
        <f t="shared" si="150"/>
        <v>115.87</v>
      </c>
      <c r="S3245" s="16">
        <f t="shared" si="152"/>
        <v>42262.096782407403</v>
      </c>
      <c r="T3245" s="16">
        <f t="shared" si="151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37">
        <v>1600</v>
      </c>
      <c r="E3246" s="3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8286</v>
      </c>
      <c r="O3246" t="s">
        <v>8287</v>
      </c>
      <c r="P3246" s="35">
        <f t="shared" si="150"/>
        <v>23.87</v>
      </c>
      <c r="S3246" s="16">
        <f t="shared" si="152"/>
        <v>42675.694236111114</v>
      </c>
      <c r="T3246" s="16">
        <f t="shared" si="151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8286</v>
      </c>
      <c r="O3247" t="s">
        <v>8287</v>
      </c>
      <c r="P3247">
        <f t="shared" si="150"/>
        <v>81.13</v>
      </c>
      <c r="S3247" s="16">
        <f t="shared" si="152"/>
        <v>42135.60020833333</v>
      </c>
      <c r="T3247" s="16">
        <f t="shared" si="151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8286</v>
      </c>
      <c r="O3248" t="s">
        <v>8287</v>
      </c>
      <c r="P3248">
        <f t="shared" si="150"/>
        <v>57.63</v>
      </c>
      <c r="S3248" s="16">
        <f t="shared" si="152"/>
        <v>42230.472222222219</v>
      </c>
      <c r="T3248" s="16">
        <f t="shared" si="151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37">
        <v>2500</v>
      </c>
      <c r="E3249" s="3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8286</v>
      </c>
      <c r="O3249" t="s">
        <v>8287</v>
      </c>
      <c r="P3249" s="35">
        <f t="shared" si="150"/>
        <v>46.43</v>
      </c>
      <c r="S3249" s="16">
        <f t="shared" si="152"/>
        <v>42167.434166666666</v>
      </c>
      <c r="T3249" s="16">
        <f t="shared" si="151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8286</v>
      </c>
      <c r="O3250" t="s">
        <v>8287</v>
      </c>
      <c r="P3250">
        <f t="shared" si="150"/>
        <v>60.48</v>
      </c>
      <c r="S3250" s="16">
        <f t="shared" si="152"/>
        <v>42068.888391203705</v>
      </c>
      <c r="T3250" s="16">
        <f t="shared" si="151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8286</v>
      </c>
      <c r="O3251" t="s">
        <v>8287</v>
      </c>
      <c r="P3251">
        <f t="shared" si="150"/>
        <v>65.58</v>
      </c>
      <c r="S3251" s="16">
        <f t="shared" si="152"/>
        <v>42145.746689814812</v>
      </c>
      <c r="T3251" s="16">
        <f t="shared" si="151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8286</v>
      </c>
      <c r="O3252" t="s">
        <v>8287</v>
      </c>
      <c r="P3252">
        <f t="shared" si="150"/>
        <v>119.19</v>
      </c>
      <c r="S3252" s="16">
        <f t="shared" si="152"/>
        <v>41918.742175925923</v>
      </c>
      <c r="T3252" s="16">
        <f t="shared" si="151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8286</v>
      </c>
      <c r="O3253" t="s">
        <v>8287</v>
      </c>
      <c r="P3253">
        <f t="shared" si="150"/>
        <v>83.05</v>
      </c>
      <c r="S3253" s="16">
        <f t="shared" si="152"/>
        <v>42146.731087962966</v>
      </c>
      <c r="T3253" s="16">
        <f t="shared" si="151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37">
        <v>2250</v>
      </c>
      <c r="E3254" s="3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8286</v>
      </c>
      <c r="O3254" t="s">
        <v>8287</v>
      </c>
      <c r="P3254" s="35">
        <f t="shared" si="150"/>
        <v>57.52</v>
      </c>
      <c r="S3254" s="16">
        <f t="shared" si="152"/>
        <v>42590.472685185188</v>
      </c>
      <c r="T3254" s="16">
        <f t="shared" si="151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8286</v>
      </c>
      <c r="O3255" t="s">
        <v>8287</v>
      </c>
      <c r="P3255">
        <f t="shared" si="150"/>
        <v>177.09</v>
      </c>
      <c r="S3255" s="16">
        <f t="shared" si="152"/>
        <v>42602.576712962968</v>
      </c>
      <c r="T3255" s="16">
        <f t="shared" si="151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37">
        <v>13000</v>
      </c>
      <c r="E3256" s="3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8286</v>
      </c>
      <c r="O3256" t="s">
        <v>8287</v>
      </c>
      <c r="P3256" s="35">
        <f t="shared" si="150"/>
        <v>70.77</v>
      </c>
      <c r="S3256" s="16">
        <f t="shared" si="152"/>
        <v>42059.085752314815</v>
      </c>
      <c r="T3256" s="16">
        <f t="shared" si="151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37">
        <v>300</v>
      </c>
      <c r="E3257" s="3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8286</v>
      </c>
      <c r="O3257" t="s">
        <v>8287</v>
      </c>
      <c r="P3257" s="35">
        <f t="shared" si="150"/>
        <v>29.17</v>
      </c>
      <c r="S3257" s="16">
        <f t="shared" si="152"/>
        <v>41889.768229166664</v>
      </c>
      <c r="T3257" s="16">
        <f t="shared" si="151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8286</v>
      </c>
      <c r="O3258" t="s">
        <v>8287</v>
      </c>
      <c r="P3258">
        <f t="shared" si="150"/>
        <v>72.760000000000005</v>
      </c>
      <c r="S3258" s="16">
        <f t="shared" si="152"/>
        <v>42144.573807870373</v>
      </c>
      <c r="T3258" s="16">
        <f t="shared" si="151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37">
        <v>2000</v>
      </c>
      <c r="E3259" s="3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8286</v>
      </c>
      <c r="O3259" t="s">
        <v>8287</v>
      </c>
      <c r="P3259" s="35">
        <f t="shared" si="150"/>
        <v>51.85</v>
      </c>
      <c r="S3259" s="16">
        <f t="shared" si="152"/>
        <v>42758.559629629628</v>
      </c>
      <c r="T3259" s="16">
        <f t="shared" si="151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8286</v>
      </c>
      <c r="O3260" t="s">
        <v>8287</v>
      </c>
      <c r="P3260">
        <f t="shared" si="150"/>
        <v>98.2</v>
      </c>
      <c r="S3260" s="16">
        <f t="shared" si="152"/>
        <v>41982.887280092589</v>
      </c>
      <c r="T3260" s="16">
        <f t="shared" si="151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8286</v>
      </c>
      <c r="O3261" t="s">
        <v>8287</v>
      </c>
      <c r="P3261">
        <f t="shared" si="150"/>
        <v>251.74</v>
      </c>
      <c r="S3261" s="16">
        <f t="shared" si="152"/>
        <v>42614.760937500003</v>
      </c>
      <c r="T3261" s="16">
        <f t="shared" si="151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8286</v>
      </c>
      <c r="O3262" t="s">
        <v>8287</v>
      </c>
      <c r="P3262">
        <f t="shared" si="150"/>
        <v>74.819999999999993</v>
      </c>
      <c r="S3262" s="16">
        <f t="shared" si="152"/>
        <v>42303.672662037032</v>
      </c>
      <c r="T3262" s="16">
        <f t="shared" si="151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8286</v>
      </c>
      <c r="O3263" t="s">
        <v>8287</v>
      </c>
      <c r="P3263">
        <f t="shared" si="150"/>
        <v>67.650000000000006</v>
      </c>
      <c r="S3263" s="16">
        <f t="shared" si="152"/>
        <v>42171.725416666668</v>
      </c>
      <c r="T3263" s="16">
        <f t="shared" si="151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8286</v>
      </c>
      <c r="O3264" t="s">
        <v>8287</v>
      </c>
      <c r="P3264">
        <f t="shared" si="150"/>
        <v>93.81</v>
      </c>
      <c r="S3264" s="16">
        <f t="shared" si="152"/>
        <v>41964.315532407403</v>
      </c>
      <c r="T3264" s="16">
        <f t="shared" si="151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8286</v>
      </c>
      <c r="O3265" t="s">
        <v>8287</v>
      </c>
      <c r="P3265">
        <f t="shared" si="150"/>
        <v>41.24</v>
      </c>
      <c r="S3265" s="16">
        <f t="shared" si="152"/>
        <v>42284.516064814816</v>
      </c>
      <c r="T3265" s="16">
        <f t="shared" si="151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8286</v>
      </c>
      <c r="O3266" t="s">
        <v>8287</v>
      </c>
      <c r="P3266">
        <f t="shared" si="150"/>
        <v>52.55</v>
      </c>
      <c r="S3266" s="16">
        <f t="shared" si="152"/>
        <v>42016.800208333334</v>
      </c>
      <c r="T3266" s="16">
        <f t="shared" si="151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8286</v>
      </c>
      <c r="O3267" t="s">
        <v>8287</v>
      </c>
      <c r="P3267">
        <f t="shared" ref="P3267:P3330" si="153">IFERROR(ROUND(E3267/L3267,2),0)</f>
        <v>70.290000000000006</v>
      </c>
      <c r="S3267" s="16">
        <f t="shared" si="152"/>
        <v>42311.711979166663</v>
      </c>
      <c r="T3267" s="16">
        <f t="shared" ref="T3267:T3330" si="154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8286</v>
      </c>
      <c r="O3268" t="s">
        <v>8287</v>
      </c>
      <c r="P3268">
        <f t="shared" si="153"/>
        <v>48.33</v>
      </c>
      <c r="S3268" s="16">
        <f t="shared" si="152"/>
        <v>42136.536134259266</v>
      </c>
      <c r="T3268" s="16">
        <f t="shared" si="154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8286</v>
      </c>
      <c r="O3269" t="s">
        <v>8287</v>
      </c>
      <c r="P3269">
        <f t="shared" si="153"/>
        <v>53.18</v>
      </c>
      <c r="S3269" s="16">
        <f t="shared" ref="S3269:S3332" si="155">(((J3269/60)/60)/24)+DATE(1970,1,1)</f>
        <v>42172.757638888885</v>
      </c>
      <c r="T3269" s="16">
        <f t="shared" si="154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8286</v>
      </c>
      <c r="O3270" t="s">
        <v>8287</v>
      </c>
      <c r="P3270">
        <f t="shared" si="153"/>
        <v>60.95</v>
      </c>
      <c r="S3270" s="16">
        <f t="shared" si="155"/>
        <v>42590.90425925926</v>
      </c>
      <c r="T3270" s="16">
        <f t="shared" si="154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37">
        <v>8000</v>
      </c>
      <c r="E3271" s="3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8286</v>
      </c>
      <c r="O3271" t="s">
        <v>8287</v>
      </c>
      <c r="P3271" s="35">
        <f t="shared" si="153"/>
        <v>116</v>
      </c>
      <c r="S3271" s="16">
        <f t="shared" si="155"/>
        <v>42137.395798611105</v>
      </c>
      <c r="T3271" s="16">
        <f t="shared" si="154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37">
        <v>1800</v>
      </c>
      <c r="E3272" s="3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8286</v>
      </c>
      <c r="O3272" t="s">
        <v>8287</v>
      </c>
      <c r="P3272" s="35">
        <f t="shared" si="153"/>
        <v>61</v>
      </c>
      <c r="S3272" s="16">
        <f t="shared" si="155"/>
        <v>42167.533159722225</v>
      </c>
      <c r="T3272" s="16">
        <f t="shared" si="154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37">
        <v>1500</v>
      </c>
      <c r="E3273" s="3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8286</v>
      </c>
      <c r="O3273" t="s">
        <v>8287</v>
      </c>
      <c r="P3273" s="35">
        <f t="shared" si="153"/>
        <v>38.24</v>
      </c>
      <c r="S3273" s="16">
        <f t="shared" si="155"/>
        <v>41915.437210648146</v>
      </c>
      <c r="T3273" s="16">
        <f t="shared" si="154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8286</v>
      </c>
      <c r="O3274" t="s">
        <v>8287</v>
      </c>
      <c r="P3274">
        <f t="shared" si="153"/>
        <v>106.5</v>
      </c>
      <c r="S3274" s="16">
        <f t="shared" si="155"/>
        <v>42284.500104166669</v>
      </c>
      <c r="T3274" s="16">
        <f t="shared" si="154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8286</v>
      </c>
      <c r="O3275" t="s">
        <v>8287</v>
      </c>
      <c r="P3275">
        <f t="shared" si="153"/>
        <v>204.57</v>
      </c>
      <c r="S3275" s="16">
        <f t="shared" si="155"/>
        <v>42611.801412037035</v>
      </c>
      <c r="T3275" s="16">
        <f t="shared" si="154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8286</v>
      </c>
      <c r="O3276" t="s">
        <v>8287</v>
      </c>
      <c r="P3276">
        <f t="shared" si="153"/>
        <v>54.91</v>
      </c>
      <c r="S3276" s="16">
        <f t="shared" si="155"/>
        <v>42400.704537037032</v>
      </c>
      <c r="T3276" s="16">
        <f t="shared" si="154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8286</v>
      </c>
      <c r="O3277" t="s">
        <v>8287</v>
      </c>
      <c r="P3277">
        <f t="shared" si="153"/>
        <v>150.41999999999999</v>
      </c>
      <c r="S3277" s="16">
        <f t="shared" si="155"/>
        <v>42017.88045138889</v>
      </c>
      <c r="T3277" s="16">
        <f t="shared" si="154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8286</v>
      </c>
      <c r="O3278" t="s">
        <v>8287</v>
      </c>
      <c r="P3278">
        <f t="shared" si="153"/>
        <v>52.58</v>
      </c>
      <c r="S3278" s="16">
        <f t="shared" si="155"/>
        <v>42426.949988425928</v>
      </c>
      <c r="T3278" s="16">
        <f t="shared" si="154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37">
        <v>5000</v>
      </c>
      <c r="E3279" s="3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8286</v>
      </c>
      <c r="O3279" t="s">
        <v>8287</v>
      </c>
      <c r="P3279" s="35">
        <f t="shared" si="153"/>
        <v>54.3</v>
      </c>
      <c r="S3279" s="16">
        <f t="shared" si="155"/>
        <v>41931.682939814818</v>
      </c>
      <c r="T3279" s="16">
        <f t="shared" si="154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37">
        <v>2500</v>
      </c>
      <c r="E3280" s="3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8286</v>
      </c>
      <c r="O3280" t="s">
        <v>8287</v>
      </c>
      <c r="P3280" s="35">
        <f t="shared" si="153"/>
        <v>76.03</v>
      </c>
      <c r="S3280" s="16">
        <f t="shared" si="155"/>
        <v>42124.848414351851</v>
      </c>
      <c r="T3280" s="16">
        <f t="shared" si="154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8286</v>
      </c>
      <c r="O3281" t="s">
        <v>8287</v>
      </c>
      <c r="P3281">
        <f t="shared" si="153"/>
        <v>105.21</v>
      </c>
      <c r="S3281" s="16">
        <f t="shared" si="155"/>
        <v>42431.102534722217</v>
      </c>
      <c r="T3281" s="16">
        <f t="shared" si="154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8286</v>
      </c>
      <c r="O3282" t="s">
        <v>8287</v>
      </c>
      <c r="P3282">
        <f t="shared" si="153"/>
        <v>68.67</v>
      </c>
      <c r="S3282" s="16">
        <f t="shared" si="155"/>
        <v>42121.756921296299</v>
      </c>
      <c r="T3282" s="16">
        <f t="shared" si="154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8286</v>
      </c>
      <c r="O3283" t="s">
        <v>8287</v>
      </c>
      <c r="P3283">
        <f t="shared" si="153"/>
        <v>129.36000000000001</v>
      </c>
      <c r="S3283" s="16">
        <f t="shared" si="155"/>
        <v>42219.019733796296</v>
      </c>
      <c r="T3283" s="16">
        <f t="shared" si="154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8286</v>
      </c>
      <c r="O3284" t="s">
        <v>8287</v>
      </c>
      <c r="P3284">
        <f t="shared" si="153"/>
        <v>134.26</v>
      </c>
      <c r="S3284" s="16">
        <f t="shared" si="155"/>
        <v>42445.19430555556</v>
      </c>
      <c r="T3284" s="16">
        <f t="shared" si="154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37">
        <v>800</v>
      </c>
      <c r="E3285" s="3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8286</v>
      </c>
      <c r="O3285" t="s">
        <v>8287</v>
      </c>
      <c r="P3285" s="35">
        <f t="shared" si="153"/>
        <v>17.829999999999998</v>
      </c>
      <c r="S3285" s="16">
        <f t="shared" si="155"/>
        <v>42379.74418981481</v>
      </c>
      <c r="T3285" s="16">
        <f t="shared" si="154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8286</v>
      </c>
      <c r="O3286" t="s">
        <v>8287</v>
      </c>
      <c r="P3286">
        <f t="shared" si="153"/>
        <v>203.2</v>
      </c>
      <c r="S3286" s="16">
        <f t="shared" si="155"/>
        <v>42380.884872685187</v>
      </c>
      <c r="T3286" s="16">
        <f t="shared" si="154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8286</v>
      </c>
      <c r="O3287" t="s">
        <v>8287</v>
      </c>
      <c r="P3287">
        <f t="shared" si="153"/>
        <v>69.19</v>
      </c>
      <c r="S3287" s="16">
        <f t="shared" si="155"/>
        <v>42762.942430555559</v>
      </c>
      <c r="T3287" s="16">
        <f t="shared" si="154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8286</v>
      </c>
      <c r="O3288" t="s">
        <v>8287</v>
      </c>
      <c r="P3288">
        <f t="shared" si="153"/>
        <v>125.12</v>
      </c>
      <c r="S3288" s="16">
        <f t="shared" si="155"/>
        <v>42567.840069444443</v>
      </c>
      <c r="T3288" s="16">
        <f t="shared" si="154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8286</v>
      </c>
      <c r="O3289" t="s">
        <v>8287</v>
      </c>
      <c r="P3289">
        <f t="shared" si="153"/>
        <v>73.53</v>
      </c>
      <c r="S3289" s="16">
        <f t="shared" si="155"/>
        <v>42311.750324074077</v>
      </c>
      <c r="T3289" s="16">
        <f t="shared" si="154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37">
        <v>10000</v>
      </c>
      <c r="E3290" s="3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8286</v>
      </c>
      <c r="O3290" t="s">
        <v>8287</v>
      </c>
      <c r="P3290" s="35">
        <f t="shared" si="153"/>
        <v>48.44</v>
      </c>
      <c r="S3290" s="16">
        <f t="shared" si="155"/>
        <v>42505.774479166663</v>
      </c>
      <c r="T3290" s="16">
        <f t="shared" si="154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37">
        <v>500</v>
      </c>
      <c r="E3291" s="3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8286</v>
      </c>
      <c r="O3291" t="s">
        <v>8287</v>
      </c>
      <c r="P3291" s="35">
        <f t="shared" si="153"/>
        <v>26.61</v>
      </c>
      <c r="S3291" s="16">
        <f t="shared" si="155"/>
        <v>42758.368078703701</v>
      </c>
      <c r="T3291" s="16">
        <f t="shared" si="154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37">
        <v>2000</v>
      </c>
      <c r="E3292" s="3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8286</v>
      </c>
      <c r="O3292" t="s">
        <v>8287</v>
      </c>
      <c r="P3292" s="35">
        <f t="shared" si="153"/>
        <v>33.67</v>
      </c>
      <c r="S3292" s="16">
        <f t="shared" si="155"/>
        <v>42775.51494212963</v>
      </c>
      <c r="T3292" s="16">
        <f t="shared" si="154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8286</v>
      </c>
      <c r="O3293" t="s">
        <v>8287</v>
      </c>
      <c r="P3293">
        <f t="shared" si="153"/>
        <v>40.71</v>
      </c>
      <c r="S3293" s="16">
        <f t="shared" si="155"/>
        <v>42232.702546296292</v>
      </c>
      <c r="T3293" s="16">
        <f t="shared" si="154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37">
        <v>101</v>
      </c>
      <c r="E3294" s="3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8286</v>
      </c>
      <c r="O3294" t="s">
        <v>8287</v>
      </c>
      <c r="P3294" s="35">
        <f t="shared" si="153"/>
        <v>19.27</v>
      </c>
      <c r="S3294" s="16">
        <f t="shared" si="155"/>
        <v>42282.770231481481</v>
      </c>
      <c r="T3294" s="16">
        <f t="shared" si="154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8286</v>
      </c>
      <c r="O3295" t="s">
        <v>8287</v>
      </c>
      <c r="P3295">
        <f t="shared" si="153"/>
        <v>84.29</v>
      </c>
      <c r="S3295" s="16">
        <f t="shared" si="155"/>
        <v>42768.425370370373</v>
      </c>
      <c r="T3295" s="16">
        <f t="shared" si="154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37">
        <v>600</v>
      </c>
      <c r="E3296" s="3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8286</v>
      </c>
      <c r="O3296" t="s">
        <v>8287</v>
      </c>
      <c r="P3296" s="35">
        <f t="shared" si="153"/>
        <v>29.58</v>
      </c>
      <c r="S3296" s="16">
        <f t="shared" si="155"/>
        <v>42141.541134259256</v>
      </c>
      <c r="T3296" s="16">
        <f t="shared" si="154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37">
        <v>700</v>
      </c>
      <c r="E3297" s="3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8286</v>
      </c>
      <c r="O3297" t="s">
        <v>8287</v>
      </c>
      <c r="P3297" s="35">
        <f t="shared" si="153"/>
        <v>26.67</v>
      </c>
      <c r="S3297" s="16">
        <f t="shared" si="155"/>
        <v>42609.442465277782</v>
      </c>
      <c r="T3297" s="16">
        <f t="shared" si="154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37">
        <v>1500</v>
      </c>
      <c r="E3298" s="3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8286</v>
      </c>
      <c r="O3298" t="s">
        <v>8287</v>
      </c>
      <c r="P3298" s="35">
        <f t="shared" si="153"/>
        <v>45.98</v>
      </c>
      <c r="S3298" s="16">
        <f t="shared" si="155"/>
        <v>42309.756620370375</v>
      </c>
      <c r="T3298" s="16">
        <f t="shared" si="154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37">
        <v>5500</v>
      </c>
      <c r="E3299" s="3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8286</v>
      </c>
      <c r="O3299" t="s">
        <v>8287</v>
      </c>
      <c r="P3299" s="35">
        <f t="shared" si="153"/>
        <v>125.09</v>
      </c>
      <c r="S3299" s="16">
        <f t="shared" si="155"/>
        <v>42193.771481481483</v>
      </c>
      <c r="T3299" s="16">
        <f t="shared" si="154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8286</v>
      </c>
      <c r="O3300" t="s">
        <v>8287</v>
      </c>
      <c r="P3300">
        <f t="shared" si="153"/>
        <v>141.29</v>
      </c>
      <c r="S3300" s="16">
        <f t="shared" si="155"/>
        <v>42239.957962962959</v>
      </c>
      <c r="T3300" s="16">
        <f t="shared" si="154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8286</v>
      </c>
      <c r="O3301" t="s">
        <v>8287</v>
      </c>
      <c r="P3301">
        <f t="shared" si="153"/>
        <v>55.33</v>
      </c>
      <c r="S3301" s="16">
        <f t="shared" si="155"/>
        <v>42261.917395833334</v>
      </c>
      <c r="T3301" s="16">
        <f t="shared" si="154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8286</v>
      </c>
      <c r="O3302" t="s">
        <v>8287</v>
      </c>
      <c r="P3302">
        <f t="shared" si="153"/>
        <v>46.42</v>
      </c>
      <c r="S3302" s="16">
        <f t="shared" si="155"/>
        <v>42102.743773148148</v>
      </c>
      <c r="T3302" s="16">
        <f t="shared" si="154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8286</v>
      </c>
      <c r="O3303" t="s">
        <v>8287</v>
      </c>
      <c r="P3303">
        <f t="shared" si="153"/>
        <v>57.2</v>
      </c>
      <c r="S3303" s="16">
        <f t="shared" si="155"/>
        <v>42538.73583333334</v>
      </c>
      <c r="T3303" s="16">
        <f t="shared" si="154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8286</v>
      </c>
      <c r="O3304" t="s">
        <v>8287</v>
      </c>
      <c r="P3304">
        <f t="shared" si="153"/>
        <v>173.7</v>
      </c>
      <c r="S3304" s="16">
        <f t="shared" si="155"/>
        <v>42681.35157407407</v>
      </c>
      <c r="T3304" s="16">
        <f t="shared" si="154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8286</v>
      </c>
      <c r="O3305" t="s">
        <v>8287</v>
      </c>
      <c r="P3305">
        <f t="shared" si="153"/>
        <v>59.6</v>
      </c>
      <c r="S3305" s="16">
        <f t="shared" si="155"/>
        <v>42056.65143518518</v>
      </c>
      <c r="T3305" s="16">
        <f t="shared" si="154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8286</v>
      </c>
      <c r="O3306" t="s">
        <v>8287</v>
      </c>
      <c r="P3306">
        <f t="shared" si="153"/>
        <v>89.59</v>
      </c>
      <c r="S3306" s="16">
        <f t="shared" si="155"/>
        <v>42696.624444444446</v>
      </c>
      <c r="T3306" s="16">
        <f t="shared" si="154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8286</v>
      </c>
      <c r="O3307" t="s">
        <v>8287</v>
      </c>
      <c r="P3307">
        <f t="shared" si="153"/>
        <v>204.05</v>
      </c>
      <c r="S3307" s="16">
        <f t="shared" si="155"/>
        <v>42186.855879629627</v>
      </c>
      <c r="T3307" s="16">
        <f t="shared" si="154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8286</v>
      </c>
      <c r="O3308" t="s">
        <v>8287</v>
      </c>
      <c r="P3308">
        <f t="shared" si="153"/>
        <v>48.7</v>
      </c>
      <c r="S3308" s="16">
        <f t="shared" si="155"/>
        <v>42493.219236111108</v>
      </c>
      <c r="T3308" s="16">
        <f t="shared" si="154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8286</v>
      </c>
      <c r="O3309" t="s">
        <v>8287</v>
      </c>
      <c r="P3309">
        <f t="shared" si="153"/>
        <v>53.34</v>
      </c>
      <c r="S3309" s="16">
        <f t="shared" si="155"/>
        <v>42475.057164351849</v>
      </c>
      <c r="T3309" s="16">
        <f t="shared" si="154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8286</v>
      </c>
      <c r="O3310" t="s">
        <v>8287</v>
      </c>
      <c r="P3310">
        <f t="shared" si="153"/>
        <v>75.09</v>
      </c>
      <c r="S3310" s="16">
        <f t="shared" si="155"/>
        <v>42452.876909722225</v>
      </c>
      <c r="T3310" s="16">
        <f t="shared" si="154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37">
        <v>350</v>
      </c>
      <c r="E3311" s="3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8286</v>
      </c>
      <c r="O3311" t="s">
        <v>8287</v>
      </c>
      <c r="P3311" s="35">
        <f t="shared" si="153"/>
        <v>18</v>
      </c>
      <c r="S3311" s="16">
        <f t="shared" si="155"/>
        <v>42628.650208333333</v>
      </c>
      <c r="T3311" s="16">
        <f t="shared" si="154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8286</v>
      </c>
      <c r="O3312" t="s">
        <v>8287</v>
      </c>
      <c r="P3312">
        <f t="shared" si="153"/>
        <v>209.84</v>
      </c>
      <c r="S3312" s="16">
        <f t="shared" si="155"/>
        <v>42253.928530092591</v>
      </c>
      <c r="T3312" s="16">
        <f t="shared" si="154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8286</v>
      </c>
      <c r="O3313" t="s">
        <v>8287</v>
      </c>
      <c r="P3313">
        <f t="shared" si="153"/>
        <v>61.02</v>
      </c>
      <c r="S3313" s="16">
        <f t="shared" si="155"/>
        <v>42264.29178240741</v>
      </c>
      <c r="T3313" s="16">
        <f t="shared" si="154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8286</v>
      </c>
      <c r="O3314" t="s">
        <v>8287</v>
      </c>
      <c r="P3314">
        <f t="shared" si="153"/>
        <v>61</v>
      </c>
      <c r="S3314" s="16">
        <f t="shared" si="155"/>
        <v>42664.809560185182</v>
      </c>
      <c r="T3314" s="16">
        <f t="shared" si="154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8286</v>
      </c>
      <c r="O3315" t="s">
        <v>8287</v>
      </c>
      <c r="P3315">
        <f t="shared" si="153"/>
        <v>80.03</v>
      </c>
      <c r="S3315" s="16">
        <f t="shared" si="155"/>
        <v>42382.244409722218</v>
      </c>
      <c r="T3315" s="16">
        <f t="shared" si="154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37">
        <v>800</v>
      </c>
      <c r="E3316" s="3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8286</v>
      </c>
      <c r="O3316" t="s">
        <v>8287</v>
      </c>
      <c r="P3316" s="35">
        <f t="shared" si="153"/>
        <v>29.07</v>
      </c>
      <c r="S3316" s="16">
        <f t="shared" si="155"/>
        <v>42105.267488425925</v>
      </c>
      <c r="T3316" s="16">
        <f t="shared" si="154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37">
        <v>4000</v>
      </c>
      <c r="E3317" s="3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8286</v>
      </c>
      <c r="O3317" t="s">
        <v>8287</v>
      </c>
      <c r="P3317" s="35">
        <f t="shared" si="153"/>
        <v>49.44</v>
      </c>
      <c r="S3317" s="16">
        <f t="shared" si="155"/>
        <v>42466.303715277783</v>
      </c>
      <c r="T3317" s="16">
        <f t="shared" si="154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8286</v>
      </c>
      <c r="O3318" t="s">
        <v>8287</v>
      </c>
      <c r="P3318">
        <f t="shared" si="153"/>
        <v>93.98</v>
      </c>
      <c r="S3318" s="16">
        <f t="shared" si="155"/>
        <v>41826.871238425927</v>
      </c>
      <c r="T3318" s="16">
        <f t="shared" si="154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8286</v>
      </c>
      <c r="O3319" t="s">
        <v>8287</v>
      </c>
      <c r="P3319">
        <f t="shared" si="153"/>
        <v>61.94</v>
      </c>
      <c r="S3319" s="16">
        <f t="shared" si="155"/>
        <v>42499.039629629624</v>
      </c>
      <c r="T3319" s="16">
        <f t="shared" si="154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8286</v>
      </c>
      <c r="O3320" t="s">
        <v>8287</v>
      </c>
      <c r="P3320">
        <f t="shared" si="153"/>
        <v>78.5</v>
      </c>
      <c r="S3320" s="16">
        <f t="shared" si="155"/>
        <v>42431.302002314813</v>
      </c>
      <c r="T3320" s="16">
        <f t="shared" si="154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37">
        <v>500</v>
      </c>
      <c r="E3321" s="3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8286</v>
      </c>
      <c r="O3321" t="s">
        <v>8287</v>
      </c>
      <c r="P3321" s="35">
        <f t="shared" si="153"/>
        <v>33.75</v>
      </c>
      <c r="S3321" s="16">
        <f t="shared" si="155"/>
        <v>41990.585486111115</v>
      </c>
      <c r="T3321" s="16">
        <f t="shared" si="154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8286</v>
      </c>
      <c r="O3322" t="s">
        <v>8287</v>
      </c>
      <c r="P3322">
        <f t="shared" si="153"/>
        <v>66.45</v>
      </c>
      <c r="S3322" s="16">
        <f t="shared" si="155"/>
        <v>42513.045798611114</v>
      </c>
      <c r="T3322" s="16">
        <f t="shared" si="154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8286</v>
      </c>
      <c r="O3323" t="s">
        <v>8287</v>
      </c>
      <c r="P3323">
        <f t="shared" si="153"/>
        <v>35.799999999999997</v>
      </c>
      <c r="S3323" s="16">
        <f t="shared" si="155"/>
        <v>41914.100289351853</v>
      </c>
      <c r="T3323" s="16">
        <f t="shared" si="154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8286</v>
      </c>
      <c r="O3324" t="s">
        <v>8287</v>
      </c>
      <c r="P3324">
        <f t="shared" si="153"/>
        <v>145.65</v>
      </c>
      <c r="S3324" s="16">
        <f t="shared" si="155"/>
        <v>42521.010370370372</v>
      </c>
      <c r="T3324" s="16">
        <f t="shared" si="154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37">
        <v>1000</v>
      </c>
      <c r="E3325" s="3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8286</v>
      </c>
      <c r="O3325" t="s">
        <v>8287</v>
      </c>
      <c r="P3325" s="35">
        <f t="shared" si="153"/>
        <v>25.69</v>
      </c>
      <c r="S3325" s="16">
        <f t="shared" si="155"/>
        <v>42608.36583333333</v>
      </c>
      <c r="T3325" s="16">
        <f t="shared" si="154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8286</v>
      </c>
      <c r="O3326" t="s">
        <v>8287</v>
      </c>
      <c r="P3326">
        <f t="shared" si="153"/>
        <v>152.5</v>
      </c>
      <c r="S3326" s="16">
        <f t="shared" si="155"/>
        <v>42512.58321759259</v>
      </c>
      <c r="T3326" s="16">
        <f t="shared" si="154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37">
        <v>400</v>
      </c>
      <c r="E3327" s="3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8286</v>
      </c>
      <c r="O3327" t="s">
        <v>8287</v>
      </c>
      <c r="P3327" s="35">
        <f t="shared" si="153"/>
        <v>30</v>
      </c>
      <c r="S3327" s="16">
        <f t="shared" si="155"/>
        <v>42064.785613425927</v>
      </c>
      <c r="T3327" s="16">
        <f t="shared" si="154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8286</v>
      </c>
      <c r="O3328" t="s">
        <v>8287</v>
      </c>
      <c r="P3328">
        <f t="shared" si="153"/>
        <v>142.28</v>
      </c>
      <c r="S3328" s="16">
        <f t="shared" si="155"/>
        <v>42041.714178240742</v>
      </c>
      <c r="T3328" s="16">
        <f t="shared" si="154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37">
        <v>800</v>
      </c>
      <c r="E3329" s="3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8286</v>
      </c>
      <c r="O3329" t="s">
        <v>8287</v>
      </c>
      <c r="P3329" s="35">
        <f t="shared" si="153"/>
        <v>24.55</v>
      </c>
      <c r="S3329" s="16">
        <f t="shared" si="155"/>
        <v>42468.374606481477</v>
      </c>
      <c r="T3329" s="16">
        <f t="shared" si="154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8286</v>
      </c>
      <c r="O3330" t="s">
        <v>8287</v>
      </c>
      <c r="P3330">
        <f t="shared" si="153"/>
        <v>292.77999999999997</v>
      </c>
      <c r="S3330" s="16">
        <f t="shared" si="155"/>
        <v>41822.57503472222</v>
      </c>
      <c r="T3330" s="16">
        <f t="shared" si="154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37">
        <v>1000</v>
      </c>
      <c r="E3331" s="3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8286</v>
      </c>
      <c r="O3331" t="s">
        <v>8287</v>
      </c>
      <c r="P3331" s="35">
        <f t="shared" ref="P3331:P3394" si="156">IFERROR(ROUND(E3331/L3331,2),0)</f>
        <v>44.92</v>
      </c>
      <c r="S3331" s="16">
        <f t="shared" si="155"/>
        <v>41837.323009259257</v>
      </c>
      <c r="T3331" s="16">
        <f t="shared" ref="T3331:T3394" si="157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37">
        <v>1500</v>
      </c>
      <c r="E3332" s="3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8286</v>
      </c>
      <c r="O3332" t="s">
        <v>8287</v>
      </c>
      <c r="P3332" s="35">
        <f t="shared" si="156"/>
        <v>23.1</v>
      </c>
      <c r="S3332" s="16">
        <f t="shared" si="155"/>
        <v>42065.887361111112</v>
      </c>
      <c r="T3332" s="16">
        <f t="shared" si="157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8286</v>
      </c>
      <c r="O3333" t="s">
        <v>8287</v>
      </c>
      <c r="P3333">
        <f t="shared" si="156"/>
        <v>80.400000000000006</v>
      </c>
      <c r="S3333" s="16">
        <f t="shared" ref="S3333:S3396" si="158">(((J3333/60)/60)/24)+DATE(1970,1,1)</f>
        <v>42248.697754629626</v>
      </c>
      <c r="T3333" s="16">
        <f t="shared" si="157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8286</v>
      </c>
      <c r="O3334" t="s">
        <v>8287</v>
      </c>
      <c r="P3334">
        <f t="shared" si="156"/>
        <v>72.290000000000006</v>
      </c>
      <c r="S3334" s="16">
        <f t="shared" si="158"/>
        <v>41809.860300925924</v>
      </c>
      <c r="T3334" s="16">
        <f t="shared" si="157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8286</v>
      </c>
      <c r="O3335" t="s">
        <v>8287</v>
      </c>
      <c r="P3335">
        <f t="shared" si="156"/>
        <v>32.97</v>
      </c>
      <c r="S3335" s="16">
        <f t="shared" si="158"/>
        <v>42148.676851851851</v>
      </c>
      <c r="T3335" s="16">
        <f t="shared" si="157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8286</v>
      </c>
      <c r="O3336" t="s">
        <v>8287</v>
      </c>
      <c r="P3336">
        <f t="shared" si="156"/>
        <v>116.65</v>
      </c>
      <c r="S3336" s="16">
        <f t="shared" si="158"/>
        <v>42185.521087962959</v>
      </c>
      <c r="T3336" s="16">
        <f t="shared" si="157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37">
        <v>5000</v>
      </c>
      <c r="E3337" s="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8286</v>
      </c>
      <c r="O3337" t="s">
        <v>8287</v>
      </c>
      <c r="P3337" s="35">
        <f t="shared" si="156"/>
        <v>79.62</v>
      </c>
      <c r="S3337" s="16">
        <f t="shared" si="158"/>
        <v>41827.674143518518</v>
      </c>
      <c r="T3337" s="16">
        <f t="shared" si="157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37">
        <v>250</v>
      </c>
      <c r="E3338" s="3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8286</v>
      </c>
      <c r="O3338" t="s">
        <v>8287</v>
      </c>
      <c r="P3338" s="35">
        <f t="shared" si="156"/>
        <v>27.78</v>
      </c>
      <c r="S3338" s="16">
        <f t="shared" si="158"/>
        <v>42437.398680555561</v>
      </c>
      <c r="T3338" s="16">
        <f t="shared" si="157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37">
        <v>2500</v>
      </c>
      <c r="E3339" s="3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8286</v>
      </c>
      <c r="O3339" t="s">
        <v>8287</v>
      </c>
      <c r="P3339" s="35">
        <f t="shared" si="156"/>
        <v>81.03</v>
      </c>
      <c r="S3339" s="16">
        <f t="shared" si="158"/>
        <v>41901.282025462962</v>
      </c>
      <c r="T3339" s="16">
        <f t="shared" si="157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8286</v>
      </c>
      <c r="O3340" t="s">
        <v>8287</v>
      </c>
      <c r="P3340">
        <f t="shared" si="156"/>
        <v>136.85</v>
      </c>
      <c r="S3340" s="16">
        <f t="shared" si="158"/>
        <v>42769.574999999997</v>
      </c>
      <c r="T3340" s="16">
        <f t="shared" si="157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8286</v>
      </c>
      <c r="O3341" t="s">
        <v>8287</v>
      </c>
      <c r="P3341">
        <f t="shared" si="156"/>
        <v>177.62</v>
      </c>
      <c r="S3341" s="16">
        <f t="shared" si="158"/>
        <v>42549.665717592594</v>
      </c>
      <c r="T3341" s="16">
        <f t="shared" si="157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8286</v>
      </c>
      <c r="O3342" t="s">
        <v>8287</v>
      </c>
      <c r="P3342">
        <f t="shared" si="156"/>
        <v>109.08</v>
      </c>
      <c r="S3342" s="16">
        <f t="shared" si="158"/>
        <v>42685.974004629628</v>
      </c>
      <c r="T3342" s="16">
        <f t="shared" si="157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37">
        <v>3350</v>
      </c>
      <c r="E3343" s="3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8286</v>
      </c>
      <c r="O3343" t="s">
        <v>8287</v>
      </c>
      <c r="P3343" s="35">
        <f t="shared" si="156"/>
        <v>119.64</v>
      </c>
      <c r="S3343" s="16">
        <f t="shared" si="158"/>
        <v>42510.798854166671</v>
      </c>
      <c r="T3343" s="16">
        <f t="shared" si="157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8286</v>
      </c>
      <c r="O3344" t="s">
        <v>8287</v>
      </c>
      <c r="P3344">
        <f t="shared" si="156"/>
        <v>78.209999999999994</v>
      </c>
      <c r="S3344" s="16">
        <f t="shared" si="158"/>
        <v>42062.296412037031</v>
      </c>
      <c r="T3344" s="16">
        <f t="shared" si="157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37">
        <v>700</v>
      </c>
      <c r="E3345" s="3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8286</v>
      </c>
      <c r="O3345" t="s">
        <v>8287</v>
      </c>
      <c r="P3345" s="35">
        <f t="shared" si="156"/>
        <v>52.17</v>
      </c>
      <c r="S3345" s="16">
        <f t="shared" si="158"/>
        <v>42452.916481481487</v>
      </c>
      <c r="T3345" s="16">
        <f t="shared" si="157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8286</v>
      </c>
      <c r="O3346" t="s">
        <v>8287</v>
      </c>
      <c r="P3346">
        <f t="shared" si="156"/>
        <v>114.13</v>
      </c>
      <c r="S3346" s="16">
        <f t="shared" si="158"/>
        <v>41851.200150462959</v>
      </c>
      <c r="T3346" s="16">
        <f t="shared" si="157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8286</v>
      </c>
      <c r="O3347" t="s">
        <v>8287</v>
      </c>
      <c r="P3347">
        <f t="shared" si="156"/>
        <v>50</v>
      </c>
      <c r="S3347" s="16">
        <f t="shared" si="158"/>
        <v>42053.106111111112</v>
      </c>
      <c r="T3347" s="16">
        <f t="shared" si="157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8286</v>
      </c>
      <c r="O3348" t="s">
        <v>8287</v>
      </c>
      <c r="P3348">
        <f t="shared" si="156"/>
        <v>91.67</v>
      </c>
      <c r="S3348" s="16">
        <f t="shared" si="158"/>
        <v>42054.024421296301</v>
      </c>
      <c r="T3348" s="16">
        <f t="shared" si="157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37">
        <v>2000</v>
      </c>
      <c r="E3349" s="3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8286</v>
      </c>
      <c r="O3349" t="s">
        <v>8287</v>
      </c>
      <c r="P3349" s="35">
        <f t="shared" si="156"/>
        <v>108.59</v>
      </c>
      <c r="S3349" s="16">
        <f t="shared" si="158"/>
        <v>42484.551550925928</v>
      </c>
      <c r="T3349" s="16">
        <f t="shared" si="157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8286</v>
      </c>
      <c r="O3350" t="s">
        <v>8287</v>
      </c>
      <c r="P3350">
        <f t="shared" si="156"/>
        <v>69.819999999999993</v>
      </c>
      <c r="S3350" s="16">
        <f t="shared" si="158"/>
        <v>42466.558796296296</v>
      </c>
      <c r="T3350" s="16">
        <f t="shared" si="157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8286</v>
      </c>
      <c r="O3351" t="s">
        <v>8287</v>
      </c>
      <c r="P3351">
        <f t="shared" si="156"/>
        <v>109.57</v>
      </c>
      <c r="S3351" s="16">
        <f t="shared" si="158"/>
        <v>42513.110787037032</v>
      </c>
      <c r="T3351" s="16">
        <f t="shared" si="157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8286</v>
      </c>
      <c r="O3352" t="s">
        <v>8287</v>
      </c>
      <c r="P3352">
        <f t="shared" si="156"/>
        <v>71.67</v>
      </c>
      <c r="S3352" s="16">
        <f t="shared" si="158"/>
        <v>42302.701516203699</v>
      </c>
      <c r="T3352" s="16">
        <f t="shared" si="157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37">
        <v>5000</v>
      </c>
      <c r="E3353" s="3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8286</v>
      </c>
      <c r="O3353" t="s">
        <v>8287</v>
      </c>
      <c r="P3353" s="35">
        <f t="shared" si="156"/>
        <v>93.61</v>
      </c>
      <c r="S3353" s="16">
        <f t="shared" si="158"/>
        <v>41806.395428240743</v>
      </c>
      <c r="T3353" s="16">
        <f t="shared" si="157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37">
        <v>5000</v>
      </c>
      <c r="E3354" s="3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8286</v>
      </c>
      <c r="O3354" t="s">
        <v>8287</v>
      </c>
      <c r="P3354" s="35">
        <f t="shared" si="156"/>
        <v>76.8</v>
      </c>
      <c r="S3354" s="16">
        <f t="shared" si="158"/>
        <v>42495.992800925931</v>
      </c>
      <c r="T3354" s="16">
        <f t="shared" si="157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37">
        <v>500</v>
      </c>
      <c r="E3355" s="3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8286</v>
      </c>
      <c r="O3355" t="s">
        <v>8287</v>
      </c>
      <c r="P3355" s="35">
        <f t="shared" si="156"/>
        <v>35.799999999999997</v>
      </c>
      <c r="S3355" s="16">
        <f t="shared" si="158"/>
        <v>42479.432291666672</v>
      </c>
      <c r="T3355" s="16">
        <f t="shared" si="157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8286</v>
      </c>
      <c r="O3356" t="s">
        <v>8287</v>
      </c>
      <c r="P3356">
        <f t="shared" si="156"/>
        <v>55.6</v>
      </c>
      <c r="S3356" s="16">
        <f t="shared" si="158"/>
        <v>42270.7269212963</v>
      </c>
      <c r="T3356" s="16">
        <f t="shared" si="157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37">
        <v>1750</v>
      </c>
      <c r="E3357" s="3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8286</v>
      </c>
      <c r="O3357" t="s">
        <v>8287</v>
      </c>
      <c r="P3357" s="35">
        <f t="shared" si="156"/>
        <v>147.33000000000001</v>
      </c>
      <c r="S3357" s="16">
        <f t="shared" si="158"/>
        <v>42489.619525462964</v>
      </c>
      <c r="T3357" s="16">
        <f t="shared" si="157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37">
        <v>1500</v>
      </c>
      <c r="E3358" s="3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8286</v>
      </c>
      <c r="O3358" t="s">
        <v>8287</v>
      </c>
      <c r="P3358" s="35">
        <f t="shared" si="156"/>
        <v>56.33</v>
      </c>
      <c r="S3358" s="16">
        <f t="shared" si="158"/>
        <v>42536.815648148149</v>
      </c>
      <c r="T3358" s="16">
        <f t="shared" si="157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37">
        <v>2000</v>
      </c>
      <c r="E3359" s="3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8286</v>
      </c>
      <c r="O3359" t="s">
        <v>8287</v>
      </c>
      <c r="P3359" s="35">
        <f t="shared" si="156"/>
        <v>96.19</v>
      </c>
      <c r="S3359" s="16">
        <f t="shared" si="158"/>
        <v>41822.417939814812</v>
      </c>
      <c r="T3359" s="16">
        <f t="shared" si="157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8286</v>
      </c>
      <c r="O3360" t="s">
        <v>8287</v>
      </c>
      <c r="P3360">
        <f t="shared" si="156"/>
        <v>63.57</v>
      </c>
      <c r="S3360" s="16">
        <f t="shared" si="158"/>
        <v>41932.311099537037</v>
      </c>
      <c r="T3360" s="16">
        <f t="shared" si="157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8286</v>
      </c>
      <c r="O3361" t="s">
        <v>8287</v>
      </c>
      <c r="P3361">
        <f t="shared" si="156"/>
        <v>184.78</v>
      </c>
      <c r="S3361" s="16">
        <f t="shared" si="158"/>
        <v>42746.057106481487</v>
      </c>
      <c r="T3361" s="16">
        <f t="shared" si="157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8286</v>
      </c>
      <c r="O3362" t="s">
        <v>8287</v>
      </c>
      <c r="P3362">
        <f t="shared" si="156"/>
        <v>126.72</v>
      </c>
      <c r="S3362" s="16">
        <f t="shared" si="158"/>
        <v>42697.082673611112</v>
      </c>
      <c r="T3362" s="16">
        <f t="shared" si="157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8286</v>
      </c>
      <c r="O3363" t="s">
        <v>8287</v>
      </c>
      <c r="P3363">
        <f t="shared" si="156"/>
        <v>83.43</v>
      </c>
      <c r="S3363" s="16">
        <f t="shared" si="158"/>
        <v>41866.025347222225</v>
      </c>
      <c r="T3363" s="16">
        <f t="shared" si="157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8286</v>
      </c>
      <c r="O3364" t="s">
        <v>8287</v>
      </c>
      <c r="P3364">
        <f t="shared" si="156"/>
        <v>54.5</v>
      </c>
      <c r="S3364" s="16">
        <f t="shared" si="158"/>
        <v>42056.091631944444</v>
      </c>
      <c r="T3364" s="16">
        <f t="shared" si="157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8286</v>
      </c>
      <c r="O3365" t="s">
        <v>8287</v>
      </c>
      <c r="P3365">
        <f t="shared" si="156"/>
        <v>302.31</v>
      </c>
      <c r="S3365" s="16">
        <f t="shared" si="158"/>
        <v>41851.771354166667</v>
      </c>
      <c r="T3365" s="16">
        <f t="shared" si="157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37">
        <v>3000</v>
      </c>
      <c r="E3366" s="3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8286</v>
      </c>
      <c r="O3366" t="s">
        <v>8287</v>
      </c>
      <c r="P3366" s="35">
        <f t="shared" si="156"/>
        <v>44.14</v>
      </c>
      <c r="S3366" s="16">
        <f t="shared" si="158"/>
        <v>42422.977418981478</v>
      </c>
      <c r="T3366" s="16">
        <f t="shared" si="157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8286</v>
      </c>
      <c r="O3367" t="s">
        <v>8287</v>
      </c>
      <c r="P3367">
        <f t="shared" si="156"/>
        <v>866.67</v>
      </c>
      <c r="S3367" s="16">
        <f t="shared" si="158"/>
        <v>42321.101759259262</v>
      </c>
      <c r="T3367" s="16">
        <f t="shared" si="157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8286</v>
      </c>
      <c r="O3368" t="s">
        <v>8287</v>
      </c>
      <c r="P3368">
        <f t="shared" si="156"/>
        <v>61.39</v>
      </c>
      <c r="S3368" s="16">
        <f t="shared" si="158"/>
        <v>42107.067557870367</v>
      </c>
      <c r="T3368" s="16">
        <f t="shared" si="157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37">
        <v>750</v>
      </c>
      <c r="E3369" s="3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8286</v>
      </c>
      <c r="O3369" t="s">
        <v>8287</v>
      </c>
      <c r="P3369" s="35">
        <f t="shared" si="156"/>
        <v>29.67</v>
      </c>
      <c r="S3369" s="16">
        <f t="shared" si="158"/>
        <v>42192.933958333335</v>
      </c>
      <c r="T3369" s="16">
        <f t="shared" si="157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8286</v>
      </c>
      <c r="O3370" t="s">
        <v>8287</v>
      </c>
      <c r="P3370">
        <f t="shared" si="156"/>
        <v>45.48</v>
      </c>
      <c r="S3370" s="16">
        <f t="shared" si="158"/>
        <v>41969.199756944443</v>
      </c>
      <c r="T3370" s="16">
        <f t="shared" si="157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8286</v>
      </c>
      <c r="O3371" t="s">
        <v>8287</v>
      </c>
      <c r="P3371">
        <f t="shared" si="156"/>
        <v>96.2</v>
      </c>
      <c r="S3371" s="16">
        <f t="shared" si="158"/>
        <v>42690.041435185187</v>
      </c>
      <c r="T3371" s="16">
        <f t="shared" si="157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8286</v>
      </c>
      <c r="O3372" t="s">
        <v>8287</v>
      </c>
      <c r="P3372">
        <f t="shared" si="156"/>
        <v>67.92</v>
      </c>
      <c r="S3372" s="16">
        <f t="shared" si="158"/>
        <v>42690.334317129629</v>
      </c>
      <c r="T3372" s="16">
        <f t="shared" si="157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8286</v>
      </c>
      <c r="O3373" t="s">
        <v>8287</v>
      </c>
      <c r="P3373">
        <f t="shared" si="156"/>
        <v>30.78</v>
      </c>
      <c r="S3373" s="16">
        <f t="shared" si="158"/>
        <v>42312.874594907407</v>
      </c>
      <c r="T3373" s="16">
        <f t="shared" si="157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8286</v>
      </c>
      <c r="O3374" t="s">
        <v>8287</v>
      </c>
      <c r="P3374">
        <f t="shared" si="156"/>
        <v>38.33</v>
      </c>
      <c r="S3374" s="16">
        <f t="shared" si="158"/>
        <v>41855.548101851848</v>
      </c>
      <c r="T3374" s="16">
        <f t="shared" si="157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37">
        <v>2000</v>
      </c>
      <c r="E3375" s="3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8286</v>
      </c>
      <c r="O3375" t="s">
        <v>8287</v>
      </c>
      <c r="P3375" s="35">
        <f t="shared" si="156"/>
        <v>66.83</v>
      </c>
      <c r="S3375" s="16">
        <f t="shared" si="158"/>
        <v>42179.854629629626</v>
      </c>
      <c r="T3375" s="16">
        <f t="shared" si="157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8286</v>
      </c>
      <c r="O3376" t="s">
        <v>8287</v>
      </c>
      <c r="P3376">
        <f t="shared" si="156"/>
        <v>71.73</v>
      </c>
      <c r="S3376" s="16">
        <f t="shared" si="158"/>
        <v>42275.731666666667</v>
      </c>
      <c r="T3376" s="16">
        <f t="shared" si="157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37">
        <v>3000</v>
      </c>
      <c r="E3377" s="3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8286</v>
      </c>
      <c r="O3377" t="s">
        <v>8287</v>
      </c>
      <c r="P3377" s="35">
        <f t="shared" si="156"/>
        <v>176.47</v>
      </c>
      <c r="S3377" s="16">
        <f t="shared" si="158"/>
        <v>41765.610798611109</v>
      </c>
      <c r="T3377" s="16">
        <f t="shared" si="157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8286</v>
      </c>
      <c r="O3378" t="s">
        <v>8287</v>
      </c>
      <c r="P3378">
        <f t="shared" si="156"/>
        <v>421.11</v>
      </c>
      <c r="S3378" s="16">
        <f t="shared" si="158"/>
        <v>42059.701319444444</v>
      </c>
      <c r="T3378" s="16">
        <f t="shared" si="157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37">
        <v>8000</v>
      </c>
      <c r="E3379" s="3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8286</v>
      </c>
      <c r="O3379" t="s">
        <v>8287</v>
      </c>
      <c r="P3379" s="35">
        <f t="shared" si="156"/>
        <v>104.99</v>
      </c>
      <c r="S3379" s="16">
        <f t="shared" si="158"/>
        <v>42053.732627314821</v>
      </c>
      <c r="T3379" s="16">
        <f t="shared" si="157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37">
        <v>550</v>
      </c>
      <c r="E3380" s="3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8286</v>
      </c>
      <c r="O3380" t="s">
        <v>8287</v>
      </c>
      <c r="P3380" s="35">
        <f t="shared" si="156"/>
        <v>28.19</v>
      </c>
      <c r="S3380" s="16">
        <f t="shared" si="158"/>
        <v>41858.355393518519</v>
      </c>
      <c r="T3380" s="16">
        <f t="shared" si="157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37">
        <v>2000</v>
      </c>
      <c r="E3381" s="3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8286</v>
      </c>
      <c r="O3381" t="s">
        <v>8287</v>
      </c>
      <c r="P3381" s="35">
        <f t="shared" si="156"/>
        <v>54.55</v>
      </c>
      <c r="S3381" s="16">
        <f t="shared" si="158"/>
        <v>42225.513888888891</v>
      </c>
      <c r="T3381" s="16">
        <f t="shared" si="157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8286</v>
      </c>
      <c r="O3382" t="s">
        <v>8287</v>
      </c>
      <c r="P3382">
        <f t="shared" si="156"/>
        <v>111.89</v>
      </c>
      <c r="S3382" s="16">
        <f t="shared" si="158"/>
        <v>41937.95344907407</v>
      </c>
      <c r="T3382" s="16">
        <f t="shared" si="157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8286</v>
      </c>
      <c r="O3383" t="s">
        <v>8287</v>
      </c>
      <c r="P3383">
        <f t="shared" si="156"/>
        <v>85.21</v>
      </c>
      <c r="S3383" s="16">
        <f t="shared" si="158"/>
        <v>42044.184988425928</v>
      </c>
      <c r="T3383" s="16">
        <f t="shared" si="157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37">
        <v>3500</v>
      </c>
      <c r="E3384" s="3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8286</v>
      </c>
      <c r="O3384" t="s">
        <v>8287</v>
      </c>
      <c r="P3384" s="35">
        <f t="shared" si="156"/>
        <v>76.650000000000006</v>
      </c>
      <c r="S3384" s="16">
        <f t="shared" si="158"/>
        <v>42559.431203703702</v>
      </c>
      <c r="T3384" s="16">
        <f t="shared" si="157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8286</v>
      </c>
      <c r="O3385" t="s">
        <v>8287</v>
      </c>
      <c r="P3385">
        <f t="shared" si="156"/>
        <v>65.17</v>
      </c>
      <c r="S3385" s="16">
        <f t="shared" si="158"/>
        <v>42524.782638888893</v>
      </c>
      <c r="T3385" s="16">
        <f t="shared" si="157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8286</v>
      </c>
      <c r="O3386" t="s">
        <v>8287</v>
      </c>
      <c r="P3386">
        <f t="shared" si="156"/>
        <v>93.76</v>
      </c>
      <c r="S3386" s="16">
        <f t="shared" si="158"/>
        <v>42292.087592592594</v>
      </c>
      <c r="T3386" s="16">
        <f t="shared" si="157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8286</v>
      </c>
      <c r="O3387" t="s">
        <v>8287</v>
      </c>
      <c r="P3387">
        <f t="shared" si="156"/>
        <v>133.33000000000001</v>
      </c>
      <c r="S3387" s="16">
        <f t="shared" si="158"/>
        <v>41953.8675</v>
      </c>
      <c r="T3387" s="16">
        <f t="shared" si="157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8286</v>
      </c>
      <c r="O3388" t="s">
        <v>8287</v>
      </c>
      <c r="P3388">
        <f t="shared" si="156"/>
        <v>51.22</v>
      </c>
      <c r="S3388" s="16">
        <f t="shared" si="158"/>
        <v>41946.644745370373</v>
      </c>
      <c r="T3388" s="16">
        <f t="shared" si="157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8286</v>
      </c>
      <c r="O3389" t="s">
        <v>8287</v>
      </c>
      <c r="P3389">
        <f t="shared" si="156"/>
        <v>100.17</v>
      </c>
      <c r="S3389" s="16">
        <f t="shared" si="158"/>
        <v>41947.762592592589</v>
      </c>
      <c r="T3389" s="16">
        <f t="shared" si="157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37">
        <v>1500</v>
      </c>
      <c r="E3390" s="3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8286</v>
      </c>
      <c r="O3390" t="s">
        <v>8287</v>
      </c>
      <c r="P3390" s="35">
        <f t="shared" si="156"/>
        <v>34.6</v>
      </c>
      <c r="S3390" s="16">
        <f t="shared" si="158"/>
        <v>42143.461122685185</v>
      </c>
      <c r="T3390" s="16">
        <f t="shared" si="157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8286</v>
      </c>
      <c r="O3391" t="s">
        <v>8287</v>
      </c>
      <c r="P3391">
        <f t="shared" si="156"/>
        <v>184.68</v>
      </c>
      <c r="S3391" s="16">
        <f t="shared" si="158"/>
        <v>42494.563449074078</v>
      </c>
      <c r="T3391" s="16">
        <f t="shared" si="157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8286</v>
      </c>
      <c r="O3392" t="s">
        <v>8287</v>
      </c>
      <c r="P3392">
        <f t="shared" si="156"/>
        <v>69.819999999999993</v>
      </c>
      <c r="S3392" s="16">
        <f t="shared" si="158"/>
        <v>41815.774826388886</v>
      </c>
      <c r="T3392" s="16">
        <f t="shared" si="157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8286</v>
      </c>
      <c r="O3393" t="s">
        <v>8287</v>
      </c>
      <c r="P3393">
        <f t="shared" si="156"/>
        <v>61.94</v>
      </c>
      <c r="S3393" s="16">
        <f t="shared" si="158"/>
        <v>41830.545694444445</v>
      </c>
      <c r="T3393" s="16">
        <f t="shared" si="157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37">
        <v>500</v>
      </c>
      <c r="E3394" s="3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8286</v>
      </c>
      <c r="O3394" t="s">
        <v>8287</v>
      </c>
      <c r="P3394" s="35">
        <f t="shared" si="156"/>
        <v>41.67</v>
      </c>
      <c r="S3394" s="16">
        <f t="shared" si="158"/>
        <v>42446.845543981486</v>
      </c>
      <c r="T3394" s="16">
        <f t="shared" si="157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8286</v>
      </c>
      <c r="O3395" t="s">
        <v>8287</v>
      </c>
      <c r="P3395">
        <f t="shared" ref="P3395:P3458" si="159">IFERROR(ROUND(E3395/L3395,2),0)</f>
        <v>36.07</v>
      </c>
      <c r="S3395" s="16">
        <f t="shared" si="158"/>
        <v>41923.921643518523</v>
      </c>
      <c r="T3395" s="16">
        <f t="shared" ref="T3395:T3458" si="160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37">
        <v>550</v>
      </c>
      <c r="E3396" s="3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8286</v>
      </c>
      <c r="O3396" t="s">
        <v>8287</v>
      </c>
      <c r="P3396" s="35">
        <f t="shared" si="159"/>
        <v>29</v>
      </c>
      <c r="S3396" s="16">
        <f t="shared" si="158"/>
        <v>41817.59542824074</v>
      </c>
      <c r="T3396" s="16">
        <f t="shared" si="160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37">
        <v>500</v>
      </c>
      <c r="E3397" s="3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8286</v>
      </c>
      <c r="O3397" t="s">
        <v>8287</v>
      </c>
      <c r="P3397" s="35">
        <f t="shared" si="159"/>
        <v>24.21</v>
      </c>
      <c r="S3397" s="16">
        <f t="shared" ref="S3397:S3460" si="161">(((J3397/60)/60)/24)+DATE(1970,1,1)</f>
        <v>42140.712314814817</v>
      </c>
      <c r="T3397" s="16">
        <f t="shared" si="160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8286</v>
      </c>
      <c r="O3398" t="s">
        <v>8287</v>
      </c>
      <c r="P3398">
        <f t="shared" si="159"/>
        <v>55.89</v>
      </c>
      <c r="S3398" s="16">
        <f t="shared" si="161"/>
        <v>41764.44663194444</v>
      </c>
      <c r="T3398" s="16">
        <f t="shared" si="160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37">
        <v>250</v>
      </c>
      <c r="E3399" s="3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8286</v>
      </c>
      <c r="O3399" t="s">
        <v>8287</v>
      </c>
      <c r="P3399" s="35">
        <f t="shared" si="159"/>
        <v>11.67</v>
      </c>
      <c r="S3399" s="16">
        <f t="shared" si="161"/>
        <v>42378.478344907402</v>
      </c>
      <c r="T3399" s="16">
        <f t="shared" si="160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8286</v>
      </c>
      <c r="O3400" t="s">
        <v>8287</v>
      </c>
      <c r="P3400">
        <f t="shared" si="159"/>
        <v>68.349999999999994</v>
      </c>
      <c r="S3400" s="16">
        <f t="shared" si="161"/>
        <v>41941.75203703704</v>
      </c>
      <c r="T3400" s="16">
        <f t="shared" si="160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37">
        <v>1200</v>
      </c>
      <c r="E3401" s="3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8286</v>
      </c>
      <c r="O3401" t="s">
        <v>8287</v>
      </c>
      <c r="P3401" s="35">
        <f t="shared" si="159"/>
        <v>27.07</v>
      </c>
      <c r="S3401" s="16">
        <f t="shared" si="161"/>
        <v>42026.920428240745</v>
      </c>
      <c r="T3401" s="16">
        <f t="shared" si="160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8286</v>
      </c>
      <c r="O3402" t="s">
        <v>8287</v>
      </c>
      <c r="P3402">
        <f t="shared" si="159"/>
        <v>118.13</v>
      </c>
      <c r="S3402" s="16">
        <f t="shared" si="161"/>
        <v>41834.953865740739</v>
      </c>
      <c r="T3402" s="16">
        <f t="shared" si="160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37">
        <v>2900</v>
      </c>
      <c r="E3403" s="3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8286</v>
      </c>
      <c r="O3403" t="s">
        <v>8287</v>
      </c>
      <c r="P3403" s="35">
        <f t="shared" si="159"/>
        <v>44.76</v>
      </c>
      <c r="S3403" s="16">
        <f t="shared" si="161"/>
        <v>42193.723912037036</v>
      </c>
      <c r="T3403" s="16">
        <f t="shared" si="160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8286</v>
      </c>
      <c r="O3404" t="s">
        <v>8287</v>
      </c>
      <c r="P3404">
        <f t="shared" si="159"/>
        <v>99.79</v>
      </c>
      <c r="S3404" s="16">
        <f t="shared" si="161"/>
        <v>42290.61855324074</v>
      </c>
      <c r="T3404" s="16">
        <f t="shared" si="160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37">
        <v>2000</v>
      </c>
      <c r="E3405" s="3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8286</v>
      </c>
      <c r="O3405" t="s">
        <v>8287</v>
      </c>
      <c r="P3405" s="35">
        <f t="shared" si="159"/>
        <v>117.65</v>
      </c>
      <c r="S3405" s="16">
        <f t="shared" si="161"/>
        <v>42150.462083333332</v>
      </c>
      <c r="T3405" s="16">
        <f t="shared" si="160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8286</v>
      </c>
      <c r="O3406" t="s">
        <v>8287</v>
      </c>
      <c r="P3406">
        <f t="shared" si="159"/>
        <v>203.33</v>
      </c>
      <c r="S3406" s="16">
        <f t="shared" si="161"/>
        <v>42152.503495370373</v>
      </c>
      <c r="T3406" s="16">
        <f t="shared" si="160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37">
        <v>350</v>
      </c>
      <c r="E3407" s="3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8286</v>
      </c>
      <c r="O3407" t="s">
        <v>8287</v>
      </c>
      <c r="P3407" s="35">
        <f t="shared" si="159"/>
        <v>28.32</v>
      </c>
      <c r="S3407" s="16">
        <f t="shared" si="161"/>
        <v>42410.017199074078</v>
      </c>
      <c r="T3407" s="16">
        <f t="shared" si="160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8286</v>
      </c>
      <c r="O3408" t="s">
        <v>8287</v>
      </c>
      <c r="P3408">
        <f t="shared" si="159"/>
        <v>110.23</v>
      </c>
      <c r="S3408" s="16">
        <f t="shared" si="161"/>
        <v>41791.492777777778</v>
      </c>
      <c r="T3408" s="16">
        <f t="shared" si="160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37">
        <v>2000</v>
      </c>
      <c r="E3409" s="3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8286</v>
      </c>
      <c r="O3409" t="s">
        <v>8287</v>
      </c>
      <c r="P3409" s="35">
        <f t="shared" si="159"/>
        <v>31.97</v>
      </c>
      <c r="S3409" s="16">
        <f t="shared" si="161"/>
        <v>41796.422326388885</v>
      </c>
      <c r="T3409" s="16">
        <f t="shared" si="160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8286</v>
      </c>
      <c r="O3410" t="s">
        <v>8287</v>
      </c>
      <c r="P3410">
        <f t="shared" si="159"/>
        <v>58.61</v>
      </c>
      <c r="S3410" s="16">
        <f t="shared" si="161"/>
        <v>41808.991944444446</v>
      </c>
      <c r="T3410" s="16">
        <f t="shared" si="160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37">
        <v>500</v>
      </c>
      <c r="E3411" s="3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8286</v>
      </c>
      <c r="O3411" t="s">
        <v>8287</v>
      </c>
      <c r="P3411" s="35">
        <f t="shared" si="159"/>
        <v>29.43</v>
      </c>
      <c r="S3411" s="16">
        <f t="shared" si="161"/>
        <v>42544.814328703709</v>
      </c>
      <c r="T3411" s="16">
        <f t="shared" si="160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8286</v>
      </c>
      <c r="O3412" t="s">
        <v>8287</v>
      </c>
      <c r="P3412">
        <f t="shared" si="159"/>
        <v>81.38</v>
      </c>
      <c r="S3412" s="16">
        <f t="shared" si="161"/>
        <v>42500.041550925926</v>
      </c>
      <c r="T3412" s="16">
        <f t="shared" si="160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8286</v>
      </c>
      <c r="O3413" t="s">
        <v>8287</v>
      </c>
      <c r="P3413">
        <f t="shared" si="159"/>
        <v>199.17</v>
      </c>
      <c r="S3413" s="16">
        <f t="shared" si="161"/>
        <v>42265.022824074069</v>
      </c>
      <c r="T3413" s="16">
        <f t="shared" si="160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37">
        <v>3000</v>
      </c>
      <c r="E3414" s="3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8286</v>
      </c>
      <c r="O3414" t="s">
        <v>8287</v>
      </c>
      <c r="P3414" s="35">
        <f t="shared" si="159"/>
        <v>115.38</v>
      </c>
      <c r="S3414" s="16">
        <f t="shared" si="161"/>
        <v>41879.959050925929</v>
      </c>
      <c r="T3414" s="16">
        <f t="shared" si="160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8286</v>
      </c>
      <c r="O3415" t="s">
        <v>8287</v>
      </c>
      <c r="P3415">
        <f t="shared" si="159"/>
        <v>46.43</v>
      </c>
      <c r="S3415" s="16">
        <f t="shared" si="161"/>
        <v>42053.733078703706</v>
      </c>
      <c r="T3415" s="16">
        <f t="shared" si="160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8286</v>
      </c>
      <c r="O3416" t="s">
        <v>8287</v>
      </c>
      <c r="P3416">
        <f t="shared" si="159"/>
        <v>70.569999999999993</v>
      </c>
      <c r="S3416" s="16">
        <f t="shared" si="161"/>
        <v>42675.832465277781</v>
      </c>
      <c r="T3416" s="16">
        <f t="shared" si="160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8286</v>
      </c>
      <c r="O3417" t="s">
        <v>8287</v>
      </c>
      <c r="P3417">
        <f t="shared" si="159"/>
        <v>22.22</v>
      </c>
      <c r="S3417" s="16">
        <f t="shared" si="161"/>
        <v>42467.144166666665</v>
      </c>
      <c r="T3417" s="16">
        <f t="shared" si="160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37">
        <v>4000</v>
      </c>
      <c r="E3418" s="3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8286</v>
      </c>
      <c r="O3418" t="s">
        <v>8287</v>
      </c>
      <c r="P3418" s="35">
        <f t="shared" si="159"/>
        <v>159.47</v>
      </c>
      <c r="S3418" s="16">
        <f t="shared" si="161"/>
        <v>42089.412557870368</v>
      </c>
      <c r="T3418" s="16">
        <f t="shared" si="160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8286</v>
      </c>
      <c r="O3419" t="s">
        <v>8287</v>
      </c>
      <c r="P3419">
        <f t="shared" si="159"/>
        <v>37.78</v>
      </c>
      <c r="S3419" s="16">
        <f t="shared" si="161"/>
        <v>41894.91375</v>
      </c>
      <c r="T3419" s="16">
        <f t="shared" si="160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8286</v>
      </c>
      <c r="O3420" t="s">
        <v>8287</v>
      </c>
      <c r="P3420">
        <f t="shared" si="159"/>
        <v>72.05</v>
      </c>
      <c r="S3420" s="16">
        <f t="shared" si="161"/>
        <v>41752.83457175926</v>
      </c>
      <c r="T3420" s="16">
        <f t="shared" si="160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8286</v>
      </c>
      <c r="O3421" t="s">
        <v>8287</v>
      </c>
      <c r="P3421">
        <f t="shared" si="159"/>
        <v>63.7</v>
      </c>
      <c r="S3421" s="16">
        <f t="shared" si="161"/>
        <v>42448.821585648147</v>
      </c>
      <c r="T3421" s="16">
        <f t="shared" si="160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37">
        <v>700</v>
      </c>
      <c r="E3422" s="3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8286</v>
      </c>
      <c r="O3422" t="s">
        <v>8287</v>
      </c>
      <c r="P3422" s="35">
        <f t="shared" si="159"/>
        <v>28.41</v>
      </c>
      <c r="S3422" s="16">
        <f t="shared" si="161"/>
        <v>42405.090300925927</v>
      </c>
      <c r="T3422" s="16">
        <f t="shared" si="160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8286</v>
      </c>
      <c r="O3423" t="s">
        <v>8287</v>
      </c>
      <c r="P3423">
        <f t="shared" si="159"/>
        <v>103.21</v>
      </c>
      <c r="S3423" s="16">
        <f t="shared" si="161"/>
        <v>42037.791238425925</v>
      </c>
      <c r="T3423" s="16">
        <f t="shared" si="160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37">
        <v>3000</v>
      </c>
      <c r="E3424" s="3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8286</v>
      </c>
      <c r="O3424" t="s">
        <v>8287</v>
      </c>
      <c r="P3424" s="35">
        <f t="shared" si="159"/>
        <v>71.150000000000006</v>
      </c>
      <c r="S3424" s="16">
        <f t="shared" si="161"/>
        <v>42323.562222222223</v>
      </c>
      <c r="T3424" s="16">
        <f t="shared" si="160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8286</v>
      </c>
      <c r="O3425" t="s">
        <v>8287</v>
      </c>
      <c r="P3425">
        <f t="shared" si="159"/>
        <v>35</v>
      </c>
      <c r="S3425" s="16">
        <f t="shared" si="161"/>
        <v>42088.911354166667</v>
      </c>
      <c r="T3425" s="16">
        <f t="shared" si="160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8286</v>
      </c>
      <c r="O3426" t="s">
        <v>8287</v>
      </c>
      <c r="P3426">
        <f t="shared" si="159"/>
        <v>81.78</v>
      </c>
      <c r="S3426" s="16">
        <f t="shared" si="161"/>
        <v>42018.676898148144</v>
      </c>
      <c r="T3426" s="16">
        <f t="shared" si="160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8286</v>
      </c>
      <c r="O3427" t="s">
        <v>8287</v>
      </c>
      <c r="P3427">
        <f t="shared" si="159"/>
        <v>297.02999999999997</v>
      </c>
      <c r="S3427" s="16">
        <f t="shared" si="161"/>
        <v>41884.617314814815</v>
      </c>
      <c r="T3427" s="16">
        <f t="shared" si="160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8286</v>
      </c>
      <c r="O3428" t="s">
        <v>8287</v>
      </c>
      <c r="P3428">
        <f t="shared" si="159"/>
        <v>46.61</v>
      </c>
      <c r="S3428" s="16">
        <f t="shared" si="161"/>
        <v>41884.056747685187</v>
      </c>
      <c r="T3428" s="16">
        <f t="shared" si="160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37">
        <v>1500</v>
      </c>
      <c r="E3429" s="3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8286</v>
      </c>
      <c r="O3429" t="s">
        <v>8287</v>
      </c>
      <c r="P3429" s="35">
        <f t="shared" si="159"/>
        <v>51.72</v>
      </c>
      <c r="S3429" s="16">
        <f t="shared" si="161"/>
        <v>41792.645277777774</v>
      </c>
      <c r="T3429" s="16">
        <f t="shared" si="160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37">
        <v>2000</v>
      </c>
      <c r="E3430" s="3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8286</v>
      </c>
      <c r="O3430" t="s">
        <v>8287</v>
      </c>
      <c r="P3430" s="35">
        <f t="shared" si="159"/>
        <v>40.29</v>
      </c>
      <c r="S3430" s="16">
        <f t="shared" si="161"/>
        <v>42038.720451388886</v>
      </c>
      <c r="T3430" s="16">
        <f t="shared" si="160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37">
        <v>150</v>
      </c>
      <c r="E3431" s="3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8286</v>
      </c>
      <c r="O3431" t="s">
        <v>8287</v>
      </c>
      <c r="P3431" s="35">
        <f t="shared" si="159"/>
        <v>16.25</v>
      </c>
      <c r="S3431" s="16">
        <f t="shared" si="161"/>
        <v>42662.021539351852</v>
      </c>
      <c r="T3431" s="16">
        <f t="shared" si="160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37">
        <v>2000</v>
      </c>
      <c r="E3432" s="3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8286</v>
      </c>
      <c r="O3432" t="s">
        <v>8287</v>
      </c>
      <c r="P3432" s="35">
        <f t="shared" si="159"/>
        <v>30.15</v>
      </c>
      <c r="S3432" s="16">
        <f t="shared" si="161"/>
        <v>41820.945613425924</v>
      </c>
      <c r="T3432" s="16">
        <f t="shared" si="160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8286</v>
      </c>
      <c r="O3433" t="s">
        <v>8287</v>
      </c>
      <c r="P3433">
        <f t="shared" si="159"/>
        <v>95.24</v>
      </c>
      <c r="S3433" s="16">
        <f t="shared" si="161"/>
        <v>41839.730937500004</v>
      </c>
      <c r="T3433" s="16">
        <f t="shared" si="160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8286</v>
      </c>
      <c r="O3434" t="s">
        <v>8287</v>
      </c>
      <c r="P3434">
        <f t="shared" si="159"/>
        <v>52.21</v>
      </c>
      <c r="S3434" s="16">
        <f t="shared" si="161"/>
        <v>42380.581180555557</v>
      </c>
      <c r="T3434" s="16">
        <f t="shared" si="160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8286</v>
      </c>
      <c r="O3435" t="s">
        <v>8287</v>
      </c>
      <c r="P3435">
        <f t="shared" si="159"/>
        <v>134.15</v>
      </c>
      <c r="S3435" s="16">
        <f t="shared" si="161"/>
        <v>41776.063136574077</v>
      </c>
      <c r="T3435" s="16">
        <f t="shared" si="160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8286</v>
      </c>
      <c r="O3436" t="s">
        <v>8287</v>
      </c>
      <c r="P3436">
        <f t="shared" si="159"/>
        <v>62.83</v>
      </c>
      <c r="S3436" s="16">
        <f t="shared" si="161"/>
        <v>41800.380428240744</v>
      </c>
      <c r="T3436" s="16">
        <f t="shared" si="160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8286</v>
      </c>
      <c r="O3437" t="s">
        <v>8287</v>
      </c>
      <c r="P3437">
        <f t="shared" si="159"/>
        <v>58.95</v>
      </c>
      <c r="S3437" s="16">
        <f t="shared" si="161"/>
        <v>42572.61681712963</v>
      </c>
      <c r="T3437" s="16">
        <f t="shared" si="160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8286</v>
      </c>
      <c r="O3438" t="s">
        <v>8287</v>
      </c>
      <c r="P3438">
        <f t="shared" si="159"/>
        <v>143.11000000000001</v>
      </c>
      <c r="S3438" s="16">
        <f t="shared" si="161"/>
        <v>41851.541585648149</v>
      </c>
      <c r="T3438" s="16">
        <f t="shared" si="160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8286</v>
      </c>
      <c r="O3439" t="s">
        <v>8287</v>
      </c>
      <c r="P3439">
        <f t="shared" si="159"/>
        <v>84.17</v>
      </c>
      <c r="S3439" s="16">
        <f t="shared" si="161"/>
        <v>42205.710879629631</v>
      </c>
      <c r="T3439" s="16">
        <f t="shared" si="160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37">
        <v>2500</v>
      </c>
      <c r="E3440" s="3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8286</v>
      </c>
      <c r="O3440" t="s">
        <v>8287</v>
      </c>
      <c r="P3440" s="35">
        <f t="shared" si="159"/>
        <v>186.07</v>
      </c>
      <c r="S3440" s="16">
        <f t="shared" si="161"/>
        <v>42100.927858796291</v>
      </c>
      <c r="T3440" s="16">
        <f t="shared" si="160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8286</v>
      </c>
      <c r="O3441" t="s">
        <v>8287</v>
      </c>
      <c r="P3441">
        <f t="shared" si="159"/>
        <v>89.79</v>
      </c>
      <c r="S3441" s="16">
        <f t="shared" si="161"/>
        <v>42374.911226851851</v>
      </c>
      <c r="T3441" s="16">
        <f t="shared" si="160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8286</v>
      </c>
      <c r="O3442" t="s">
        <v>8287</v>
      </c>
      <c r="P3442">
        <f t="shared" si="159"/>
        <v>64.16</v>
      </c>
      <c r="S3442" s="16">
        <f t="shared" si="161"/>
        <v>41809.12300925926</v>
      </c>
      <c r="T3442" s="16">
        <f t="shared" si="160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8286</v>
      </c>
      <c r="O3443" t="s">
        <v>8287</v>
      </c>
      <c r="P3443">
        <f t="shared" si="159"/>
        <v>59.65</v>
      </c>
      <c r="S3443" s="16">
        <f t="shared" si="161"/>
        <v>42294.429641203707</v>
      </c>
      <c r="T3443" s="16">
        <f t="shared" si="160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8286</v>
      </c>
      <c r="O3444" t="s">
        <v>8287</v>
      </c>
      <c r="P3444">
        <f t="shared" si="159"/>
        <v>31.25</v>
      </c>
      <c r="S3444" s="16">
        <f t="shared" si="161"/>
        <v>42124.841111111105</v>
      </c>
      <c r="T3444" s="16">
        <f t="shared" si="160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8286</v>
      </c>
      <c r="O3445" t="s">
        <v>8287</v>
      </c>
      <c r="P3445">
        <f t="shared" si="159"/>
        <v>41.22</v>
      </c>
      <c r="S3445" s="16">
        <f t="shared" si="161"/>
        <v>41861.524837962963</v>
      </c>
      <c r="T3445" s="16">
        <f t="shared" si="160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8286</v>
      </c>
      <c r="O3446" t="s">
        <v>8287</v>
      </c>
      <c r="P3446">
        <f t="shared" si="159"/>
        <v>43.35</v>
      </c>
      <c r="S3446" s="16">
        <f t="shared" si="161"/>
        <v>42521.291504629626</v>
      </c>
      <c r="T3446" s="16">
        <f t="shared" si="160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37">
        <v>2000</v>
      </c>
      <c r="E3447" s="3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8286</v>
      </c>
      <c r="O3447" t="s">
        <v>8287</v>
      </c>
      <c r="P3447" s="35">
        <f t="shared" si="159"/>
        <v>64.52</v>
      </c>
      <c r="S3447" s="16">
        <f t="shared" si="161"/>
        <v>42272.530509259261</v>
      </c>
      <c r="T3447" s="16">
        <f t="shared" si="160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37">
        <v>1000</v>
      </c>
      <c r="E3448" s="3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8286</v>
      </c>
      <c r="O3448" t="s">
        <v>8287</v>
      </c>
      <c r="P3448" s="35">
        <f t="shared" si="159"/>
        <v>43.28</v>
      </c>
      <c r="S3448" s="16">
        <f t="shared" si="161"/>
        <v>42016.832465277781</v>
      </c>
      <c r="T3448" s="16">
        <f t="shared" si="160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8286</v>
      </c>
      <c r="O3449" t="s">
        <v>8287</v>
      </c>
      <c r="P3449">
        <f t="shared" si="159"/>
        <v>77</v>
      </c>
      <c r="S3449" s="16">
        <f t="shared" si="161"/>
        <v>42402.889027777783</v>
      </c>
      <c r="T3449" s="16">
        <f t="shared" si="160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8286</v>
      </c>
      <c r="O3450" t="s">
        <v>8287</v>
      </c>
      <c r="P3450">
        <f t="shared" si="159"/>
        <v>51.22</v>
      </c>
      <c r="S3450" s="16">
        <f t="shared" si="161"/>
        <v>41960.119085648148</v>
      </c>
      <c r="T3450" s="16">
        <f t="shared" si="160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8286</v>
      </c>
      <c r="O3451" t="s">
        <v>8287</v>
      </c>
      <c r="P3451">
        <f t="shared" si="159"/>
        <v>68.25</v>
      </c>
      <c r="S3451" s="16">
        <f t="shared" si="161"/>
        <v>42532.052523148144</v>
      </c>
      <c r="T3451" s="16">
        <f t="shared" si="160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37">
        <v>500</v>
      </c>
      <c r="E3452" s="3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8286</v>
      </c>
      <c r="O3452" t="s">
        <v>8287</v>
      </c>
      <c r="P3452" s="35">
        <f t="shared" si="159"/>
        <v>19.489999999999998</v>
      </c>
      <c r="S3452" s="16">
        <f t="shared" si="161"/>
        <v>42036.704525462963</v>
      </c>
      <c r="T3452" s="16">
        <f t="shared" si="160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8286</v>
      </c>
      <c r="O3453" t="s">
        <v>8287</v>
      </c>
      <c r="P3453">
        <f t="shared" si="159"/>
        <v>41.13</v>
      </c>
      <c r="S3453" s="16">
        <f t="shared" si="161"/>
        <v>42088.723692129628</v>
      </c>
      <c r="T3453" s="16">
        <f t="shared" si="160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8286</v>
      </c>
      <c r="O3454" t="s">
        <v>8287</v>
      </c>
      <c r="P3454">
        <f t="shared" si="159"/>
        <v>41.41</v>
      </c>
      <c r="S3454" s="16">
        <f t="shared" si="161"/>
        <v>41820.639189814814</v>
      </c>
      <c r="T3454" s="16">
        <f t="shared" si="160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37">
        <v>300</v>
      </c>
      <c r="E3455" s="3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8286</v>
      </c>
      <c r="O3455" t="s">
        <v>8287</v>
      </c>
      <c r="P3455" s="35">
        <f t="shared" si="159"/>
        <v>27.5</v>
      </c>
      <c r="S3455" s="16">
        <f t="shared" si="161"/>
        <v>42535.97865740741</v>
      </c>
      <c r="T3455" s="16">
        <f t="shared" si="160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37">
        <v>700</v>
      </c>
      <c r="E3456" s="3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8286</v>
      </c>
      <c r="O3456" t="s">
        <v>8287</v>
      </c>
      <c r="P3456" s="35">
        <f t="shared" si="159"/>
        <v>33.57</v>
      </c>
      <c r="S3456" s="16">
        <f t="shared" si="161"/>
        <v>41821.698599537034</v>
      </c>
      <c r="T3456" s="16">
        <f t="shared" si="160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8286</v>
      </c>
      <c r="O3457" t="s">
        <v>8287</v>
      </c>
      <c r="P3457">
        <f t="shared" si="159"/>
        <v>145.87</v>
      </c>
      <c r="S3457" s="16">
        <f t="shared" si="161"/>
        <v>42626.7503125</v>
      </c>
      <c r="T3457" s="16">
        <f t="shared" si="160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8286</v>
      </c>
      <c r="O3458" t="s">
        <v>8287</v>
      </c>
      <c r="P3458">
        <f t="shared" si="159"/>
        <v>358.69</v>
      </c>
      <c r="S3458" s="16">
        <f t="shared" si="161"/>
        <v>41821.205636574072</v>
      </c>
      <c r="T3458" s="16">
        <f t="shared" si="160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8286</v>
      </c>
      <c r="O3459" t="s">
        <v>8287</v>
      </c>
      <c r="P3459">
        <f t="shared" ref="P3459:P3522" si="162">IFERROR(ROUND(E3459/L3459,2),0)</f>
        <v>50.98</v>
      </c>
      <c r="S3459" s="16">
        <f t="shared" si="161"/>
        <v>42016.706678240742</v>
      </c>
      <c r="T3459" s="16">
        <f t="shared" ref="T3459:T3522" si="163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8286</v>
      </c>
      <c r="O3460" t="s">
        <v>8287</v>
      </c>
      <c r="P3460">
        <f t="shared" si="162"/>
        <v>45.04</v>
      </c>
      <c r="S3460" s="16">
        <f t="shared" si="161"/>
        <v>42011.202581018515</v>
      </c>
      <c r="T3460" s="16">
        <f t="shared" si="163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37">
        <v>500</v>
      </c>
      <c r="E3461" s="3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8286</v>
      </c>
      <c r="O3461" t="s">
        <v>8287</v>
      </c>
      <c r="P3461" s="35">
        <f t="shared" si="162"/>
        <v>17.53</v>
      </c>
      <c r="S3461" s="16">
        <f t="shared" ref="S3461:S3524" si="164">(((J3461/60)/60)/24)+DATE(1970,1,1)</f>
        <v>42480.479861111111</v>
      </c>
      <c r="T3461" s="16">
        <f t="shared" si="163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37">
        <v>500</v>
      </c>
      <c r="E3462" s="3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8286</v>
      </c>
      <c r="O3462" t="s">
        <v>8287</v>
      </c>
      <c r="P3462" s="35">
        <f t="shared" si="162"/>
        <v>50</v>
      </c>
      <c r="S3462" s="16">
        <f t="shared" si="164"/>
        <v>41852.527222222219</v>
      </c>
      <c r="T3462" s="16">
        <f t="shared" si="163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8286</v>
      </c>
      <c r="O3463" t="s">
        <v>8287</v>
      </c>
      <c r="P3463">
        <f t="shared" si="162"/>
        <v>57.92</v>
      </c>
      <c r="S3463" s="16">
        <f t="shared" si="164"/>
        <v>42643.632858796293</v>
      </c>
      <c r="T3463" s="16">
        <f t="shared" si="163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8286</v>
      </c>
      <c r="O3464" t="s">
        <v>8287</v>
      </c>
      <c r="P3464">
        <f t="shared" si="162"/>
        <v>29.71</v>
      </c>
      <c r="S3464" s="16">
        <f t="shared" si="164"/>
        <v>42179.898472222223</v>
      </c>
      <c r="T3464" s="16">
        <f t="shared" si="163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8286</v>
      </c>
      <c r="O3465" t="s">
        <v>8287</v>
      </c>
      <c r="P3465">
        <f t="shared" si="162"/>
        <v>90.68</v>
      </c>
      <c r="S3465" s="16">
        <f t="shared" si="164"/>
        <v>42612.918807870374</v>
      </c>
      <c r="T3465" s="16">
        <f t="shared" si="163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8286</v>
      </c>
      <c r="O3466" t="s">
        <v>8287</v>
      </c>
      <c r="P3466">
        <f t="shared" si="162"/>
        <v>55.01</v>
      </c>
      <c r="S3466" s="16">
        <f t="shared" si="164"/>
        <v>42575.130057870367</v>
      </c>
      <c r="T3466" s="16">
        <f t="shared" si="163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37">
        <v>2000</v>
      </c>
      <c r="E3467" s="3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8286</v>
      </c>
      <c r="O3467" t="s">
        <v>8287</v>
      </c>
      <c r="P3467" s="35">
        <f t="shared" si="162"/>
        <v>57.22</v>
      </c>
      <c r="S3467" s="16">
        <f t="shared" si="164"/>
        <v>42200.625833333332</v>
      </c>
      <c r="T3467" s="16">
        <f t="shared" si="163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8286</v>
      </c>
      <c r="O3468" t="s">
        <v>8287</v>
      </c>
      <c r="P3468">
        <f t="shared" si="162"/>
        <v>72.95</v>
      </c>
      <c r="S3468" s="16">
        <f t="shared" si="164"/>
        <v>42420.019097222219</v>
      </c>
      <c r="T3468" s="16">
        <f t="shared" si="163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8286</v>
      </c>
      <c r="O3469" t="s">
        <v>8287</v>
      </c>
      <c r="P3469">
        <f t="shared" si="162"/>
        <v>64.47</v>
      </c>
      <c r="S3469" s="16">
        <f t="shared" si="164"/>
        <v>42053.671666666662</v>
      </c>
      <c r="T3469" s="16">
        <f t="shared" si="163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8286</v>
      </c>
      <c r="O3470" t="s">
        <v>8287</v>
      </c>
      <c r="P3470">
        <f t="shared" si="162"/>
        <v>716.35</v>
      </c>
      <c r="S3470" s="16">
        <f t="shared" si="164"/>
        <v>42605.765381944439</v>
      </c>
      <c r="T3470" s="16">
        <f t="shared" si="163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8286</v>
      </c>
      <c r="O3471" t="s">
        <v>8287</v>
      </c>
      <c r="P3471">
        <f t="shared" si="162"/>
        <v>50.4</v>
      </c>
      <c r="S3471" s="16">
        <f t="shared" si="164"/>
        <v>42458.641724537039</v>
      </c>
      <c r="T3471" s="16">
        <f t="shared" si="163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8286</v>
      </c>
      <c r="O3472" t="s">
        <v>8287</v>
      </c>
      <c r="P3472">
        <f t="shared" si="162"/>
        <v>41.67</v>
      </c>
      <c r="S3472" s="16">
        <f t="shared" si="164"/>
        <v>42529.022013888884</v>
      </c>
      <c r="T3472" s="16">
        <f t="shared" si="163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37">
        <v>500</v>
      </c>
      <c r="E3473" s="3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8286</v>
      </c>
      <c r="O3473" t="s">
        <v>8287</v>
      </c>
      <c r="P3473" s="35">
        <f t="shared" si="162"/>
        <v>35.770000000000003</v>
      </c>
      <c r="S3473" s="16">
        <f t="shared" si="164"/>
        <v>41841.820486111108</v>
      </c>
      <c r="T3473" s="16">
        <f t="shared" si="163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8286</v>
      </c>
      <c r="O3474" t="s">
        <v>8287</v>
      </c>
      <c r="P3474">
        <f t="shared" si="162"/>
        <v>88.74</v>
      </c>
      <c r="S3474" s="16">
        <f t="shared" si="164"/>
        <v>41928.170497685183</v>
      </c>
      <c r="T3474" s="16">
        <f t="shared" si="163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8286</v>
      </c>
      <c r="O3475" t="s">
        <v>8287</v>
      </c>
      <c r="P3475">
        <f t="shared" si="162"/>
        <v>148.47999999999999</v>
      </c>
      <c r="S3475" s="16">
        <f t="shared" si="164"/>
        <v>42062.834444444445</v>
      </c>
      <c r="T3475" s="16">
        <f t="shared" si="163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37">
        <v>2000</v>
      </c>
      <c r="E3476" s="3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8286</v>
      </c>
      <c r="O3476" t="s">
        <v>8287</v>
      </c>
      <c r="P3476" s="35">
        <f t="shared" si="162"/>
        <v>51.79</v>
      </c>
      <c r="S3476" s="16">
        <f t="shared" si="164"/>
        <v>42541.501516203702</v>
      </c>
      <c r="T3476" s="16">
        <f t="shared" si="163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37">
        <v>300</v>
      </c>
      <c r="E3477" s="3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8286</v>
      </c>
      <c r="O3477" t="s">
        <v>8287</v>
      </c>
      <c r="P3477" s="35">
        <f t="shared" si="162"/>
        <v>20</v>
      </c>
      <c r="S3477" s="16">
        <f t="shared" si="164"/>
        <v>41918.880833333329</v>
      </c>
      <c r="T3477" s="16">
        <f t="shared" si="163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8286</v>
      </c>
      <c r="O3478" t="s">
        <v>8287</v>
      </c>
      <c r="P3478">
        <f t="shared" si="162"/>
        <v>52</v>
      </c>
      <c r="S3478" s="16">
        <f t="shared" si="164"/>
        <v>41921.279976851853</v>
      </c>
      <c r="T3478" s="16">
        <f t="shared" si="163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8286</v>
      </c>
      <c r="O3479" t="s">
        <v>8287</v>
      </c>
      <c r="P3479">
        <f t="shared" si="162"/>
        <v>53.23</v>
      </c>
      <c r="S3479" s="16">
        <f t="shared" si="164"/>
        <v>42128.736608796295</v>
      </c>
      <c r="T3479" s="16">
        <f t="shared" si="163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8286</v>
      </c>
      <c r="O3480" t="s">
        <v>8287</v>
      </c>
      <c r="P3480">
        <f t="shared" si="162"/>
        <v>39.6</v>
      </c>
      <c r="S3480" s="16">
        <f t="shared" si="164"/>
        <v>42053.916921296302</v>
      </c>
      <c r="T3480" s="16">
        <f t="shared" si="163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37">
        <v>1500</v>
      </c>
      <c r="E3481" s="3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8286</v>
      </c>
      <c r="O3481" t="s">
        <v>8287</v>
      </c>
      <c r="P3481" s="35">
        <f t="shared" si="162"/>
        <v>34.25</v>
      </c>
      <c r="S3481" s="16">
        <f t="shared" si="164"/>
        <v>41781.855092592588</v>
      </c>
      <c r="T3481" s="16">
        <f t="shared" si="163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8286</v>
      </c>
      <c r="O3482" t="s">
        <v>8287</v>
      </c>
      <c r="P3482">
        <f t="shared" si="162"/>
        <v>164.62</v>
      </c>
      <c r="S3482" s="16">
        <f t="shared" si="164"/>
        <v>42171.317442129628</v>
      </c>
      <c r="T3482" s="16">
        <f t="shared" si="163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8286</v>
      </c>
      <c r="O3483" t="s">
        <v>8287</v>
      </c>
      <c r="P3483">
        <f t="shared" si="162"/>
        <v>125.05</v>
      </c>
      <c r="S3483" s="16">
        <f t="shared" si="164"/>
        <v>41989.24754629629</v>
      </c>
      <c r="T3483" s="16">
        <f t="shared" si="163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37">
        <v>3000</v>
      </c>
      <c r="E3484" s="3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8286</v>
      </c>
      <c r="O3484" t="s">
        <v>8287</v>
      </c>
      <c r="P3484" s="35">
        <f t="shared" si="162"/>
        <v>51.88</v>
      </c>
      <c r="S3484" s="16">
        <f t="shared" si="164"/>
        <v>41796.771597222221</v>
      </c>
      <c r="T3484" s="16">
        <f t="shared" si="163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8286</v>
      </c>
      <c r="O3485" t="s">
        <v>8287</v>
      </c>
      <c r="P3485">
        <f t="shared" si="162"/>
        <v>40.29</v>
      </c>
      <c r="S3485" s="16">
        <f t="shared" si="164"/>
        <v>41793.668761574074</v>
      </c>
      <c r="T3485" s="16">
        <f t="shared" si="163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8286</v>
      </c>
      <c r="O3486" t="s">
        <v>8287</v>
      </c>
      <c r="P3486">
        <f t="shared" si="162"/>
        <v>64.91</v>
      </c>
      <c r="S3486" s="16">
        <f t="shared" si="164"/>
        <v>42506.760405092587</v>
      </c>
      <c r="T3486" s="16">
        <f t="shared" si="163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8286</v>
      </c>
      <c r="O3487" t="s">
        <v>8287</v>
      </c>
      <c r="P3487">
        <f t="shared" si="162"/>
        <v>55.33</v>
      </c>
      <c r="S3487" s="16">
        <f t="shared" si="164"/>
        <v>42372.693055555559</v>
      </c>
      <c r="T3487" s="16">
        <f t="shared" si="163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8286</v>
      </c>
      <c r="O3488" t="s">
        <v>8287</v>
      </c>
      <c r="P3488">
        <f t="shared" si="162"/>
        <v>83.14</v>
      </c>
      <c r="S3488" s="16">
        <f t="shared" si="164"/>
        <v>42126.87501157407</v>
      </c>
      <c r="T3488" s="16">
        <f t="shared" si="163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37">
        <v>2000</v>
      </c>
      <c r="E3489" s="3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8286</v>
      </c>
      <c r="O3489" t="s">
        <v>8287</v>
      </c>
      <c r="P3489" s="35">
        <f t="shared" si="162"/>
        <v>38.71</v>
      </c>
      <c r="S3489" s="16">
        <f t="shared" si="164"/>
        <v>42149.940416666665</v>
      </c>
      <c r="T3489" s="16">
        <f t="shared" si="163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8286</v>
      </c>
      <c r="O3490" t="s">
        <v>8287</v>
      </c>
      <c r="P3490">
        <f t="shared" si="162"/>
        <v>125.38</v>
      </c>
      <c r="S3490" s="16">
        <f t="shared" si="164"/>
        <v>42087.768055555556</v>
      </c>
      <c r="T3490" s="16">
        <f t="shared" si="163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37">
        <v>5000</v>
      </c>
      <c r="E3491" s="3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8286</v>
      </c>
      <c r="O3491" t="s">
        <v>8287</v>
      </c>
      <c r="P3491" s="35">
        <f t="shared" si="162"/>
        <v>78.260000000000005</v>
      </c>
      <c r="S3491" s="16">
        <f t="shared" si="164"/>
        <v>41753.635775462964</v>
      </c>
      <c r="T3491" s="16">
        <f t="shared" si="163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8286</v>
      </c>
      <c r="O3492" t="s">
        <v>8287</v>
      </c>
      <c r="P3492">
        <f t="shared" si="162"/>
        <v>47.22</v>
      </c>
      <c r="S3492" s="16">
        <f t="shared" si="164"/>
        <v>42443.802361111113</v>
      </c>
      <c r="T3492" s="16">
        <f t="shared" si="163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8286</v>
      </c>
      <c r="O3493" t="s">
        <v>8287</v>
      </c>
      <c r="P3493">
        <f t="shared" si="162"/>
        <v>79.099999999999994</v>
      </c>
      <c r="S3493" s="16">
        <f t="shared" si="164"/>
        <v>42121.249814814815</v>
      </c>
      <c r="T3493" s="16">
        <f t="shared" si="163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8286</v>
      </c>
      <c r="O3494" t="s">
        <v>8287</v>
      </c>
      <c r="P3494">
        <f t="shared" si="162"/>
        <v>114.29</v>
      </c>
      <c r="S3494" s="16">
        <f t="shared" si="164"/>
        <v>42268.009224537032</v>
      </c>
      <c r="T3494" s="16">
        <f t="shared" si="163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8286</v>
      </c>
      <c r="O3495" t="s">
        <v>8287</v>
      </c>
      <c r="P3495">
        <f t="shared" si="162"/>
        <v>51.72</v>
      </c>
      <c r="S3495" s="16">
        <f t="shared" si="164"/>
        <v>41848.866157407407</v>
      </c>
      <c r="T3495" s="16">
        <f t="shared" si="163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8286</v>
      </c>
      <c r="O3496" t="s">
        <v>8287</v>
      </c>
      <c r="P3496">
        <f t="shared" si="162"/>
        <v>30.77</v>
      </c>
      <c r="S3496" s="16">
        <f t="shared" si="164"/>
        <v>42689.214988425927</v>
      </c>
      <c r="T3496" s="16">
        <f t="shared" si="163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8286</v>
      </c>
      <c r="O3497" t="s">
        <v>8287</v>
      </c>
      <c r="P3497">
        <f t="shared" si="162"/>
        <v>74.209999999999994</v>
      </c>
      <c r="S3497" s="16">
        <f t="shared" si="164"/>
        <v>41915.762835648151</v>
      </c>
      <c r="T3497" s="16">
        <f t="shared" si="163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8286</v>
      </c>
      <c r="O3498" t="s">
        <v>8287</v>
      </c>
      <c r="P3498">
        <f t="shared" si="162"/>
        <v>47.85</v>
      </c>
      <c r="S3498" s="16">
        <f t="shared" si="164"/>
        <v>42584.846828703703</v>
      </c>
      <c r="T3498" s="16">
        <f t="shared" si="163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8286</v>
      </c>
      <c r="O3499" t="s">
        <v>8287</v>
      </c>
      <c r="P3499">
        <f t="shared" si="162"/>
        <v>34.409999999999997</v>
      </c>
      <c r="S3499" s="16">
        <f t="shared" si="164"/>
        <v>42511.741944444439</v>
      </c>
      <c r="T3499" s="16">
        <f t="shared" si="163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8286</v>
      </c>
      <c r="O3500" t="s">
        <v>8287</v>
      </c>
      <c r="P3500">
        <f t="shared" si="162"/>
        <v>40.24</v>
      </c>
      <c r="S3500" s="16">
        <f t="shared" si="164"/>
        <v>42459.15861111111</v>
      </c>
      <c r="T3500" s="16">
        <f t="shared" si="163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8286</v>
      </c>
      <c r="O3501" t="s">
        <v>8287</v>
      </c>
      <c r="P3501">
        <f t="shared" si="162"/>
        <v>60.29</v>
      </c>
      <c r="S3501" s="16">
        <f t="shared" si="164"/>
        <v>42132.036168981482</v>
      </c>
      <c r="T3501" s="16">
        <f t="shared" si="163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8286</v>
      </c>
      <c r="O3502" t="s">
        <v>8287</v>
      </c>
      <c r="P3502">
        <f t="shared" si="162"/>
        <v>25.31</v>
      </c>
      <c r="S3502" s="16">
        <f t="shared" si="164"/>
        <v>42419.91942129629</v>
      </c>
      <c r="T3502" s="16">
        <f t="shared" si="163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37">
        <v>1500</v>
      </c>
      <c r="E3503" s="3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8286</v>
      </c>
      <c r="O3503" t="s">
        <v>8287</v>
      </c>
      <c r="P3503" s="35">
        <f t="shared" si="162"/>
        <v>35.950000000000003</v>
      </c>
      <c r="S3503" s="16">
        <f t="shared" si="164"/>
        <v>42233.763831018514</v>
      </c>
      <c r="T3503" s="16">
        <f t="shared" si="163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8286</v>
      </c>
      <c r="O3504" t="s">
        <v>8287</v>
      </c>
      <c r="P3504">
        <f t="shared" si="162"/>
        <v>136</v>
      </c>
      <c r="S3504" s="16">
        <f t="shared" si="164"/>
        <v>42430.839398148149</v>
      </c>
      <c r="T3504" s="16">
        <f t="shared" si="163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37">
        <v>2500</v>
      </c>
      <c r="E3505" s="3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8286</v>
      </c>
      <c r="O3505" t="s">
        <v>8287</v>
      </c>
      <c r="P3505" s="35">
        <f t="shared" si="162"/>
        <v>70.760000000000005</v>
      </c>
      <c r="S3505" s="16">
        <f t="shared" si="164"/>
        <v>42545.478333333333</v>
      </c>
      <c r="T3505" s="16">
        <f t="shared" si="163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8286</v>
      </c>
      <c r="O3506" t="s">
        <v>8287</v>
      </c>
      <c r="P3506">
        <f t="shared" si="162"/>
        <v>125</v>
      </c>
      <c r="S3506" s="16">
        <f t="shared" si="164"/>
        <v>42297.748738425929</v>
      </c>
      <c r="T3506" s="16">
        <f t="shared" si="163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8286</v>
      </c>
      <c r="O3507" t="s">
        <v>8287</v>
      </c>
      <c r="P3507">
        <f t="shared" si="162"/>
        <v>66.510000000000005</v>
      </c>
      <c r="S3507" s="16">
        <f t="shared" si="164"/>
        <v>41760.935706018521</v>
      </c>
      <c r="T3507" s="16">
        <f t="shared" si="163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8286</v>
      </c>
      <c r="O3508" t="s">
        <v>8287</v>
      </c>
      <c r="P3508">
        <f t="shared" si="162"/>
        <v>105</v>
      </c>
      <c r="S3508" s="16">
        <f t="shared" si="164"/>
        <v>41829.734259259261</v>
      </c>
      <c r="T3508" s="16">
        <f t="shared" si="163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8286</v>
      </c>
      <c r="O3509" t="s">
        <v>8287</v>
      </c>
      <c r="P3509">
        <f t="shared" si="162"/>
        <v>145</v>
      </c>
      <c r="S3509" s="16">
        <f t="shared" si="164"/>
        <v>42491.92288194444</v>
      </c>
      <c r="T3509" s="16">
        <f t="shared" si="163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37">
        <v>100</v>
      </c>
      <c r="E3510" s="3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8286</v>
      </c>
      <c r="O3510" t="s">
        <v>8287</v>
      </c>
      <c r="P3510" s="35">
        <f t="shared" si="162"/>
        <v>12</v>
      </c>
      <c r="S3510" s="16">
        <f t="shared" si="164"/>
        <v>42477.729780092588</v>
      </c>
      <c r="T3510" s="16">
        <f t="shared" si="163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8286</v>
      </c>
      <c r="O3511" t="s">
        <v>8287</v>
      </c>
      <c r="P3511">
        <f t="shared" si="162"/>
        <v>96.67</v>
      </c>
      <c r="S3511" s="16">
        <f t="shared" si="164"/>
        <v>41950.859560185185</v>
      </c>
      <c r="T3511" s="16">
        <f t="shared" si="163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8286</v>
      </c>
      <c r="O3512" t="s">
        <v>8287</v>
      </c>
      <c r="P3512">
        <f t="shared" si="162"/>
        <v>60.33</v>
      </c>
      <c r="S3512" s="16">
        <f t="shared" si="164"/>
        <v>41802.62090277778</v>
      </c>
      <c r="T3512" s="16">
        <f t="shared" si="163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37">
        <v>1500</v>
      </c>
      <c r="E3513" s="3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8286</v>
      </c>
      <c r="O3513" t="s">
        <v>8287</v>
      </c>
      <c r="P3513" s="35">
        <f t="shared" si="162"/>
        <v>79.89</v>
      </c>
      <c r="S3513" s="16">
        <f t="shared" si="164"/>
        <v>41927.873784722222</v>
      </c>
      <c r="T3513" s="16">
        <f t="shared" si="163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37">
        <v>1000</v>
      </c>
      <c r="E3514" s="3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8286</v>
      </c>
      <c r="O3514" t="s">
        <v>8287</v>
      </c>
      <c r="P3514" s="35">
        <f t="shared" si="162"/>
        <v>58.82</v>
      </c>
      <c r="S3514" s="16">
        <f t="shared" si="164"/>
        <v>42057.536944444444</v>
      </c>
      <c r="T3514" s="16">
        <f t="shared" si="163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8286</v>
      </c>
      <c r="O3515" t="s">
        <v>8287</v>
      </c>
      <c r="P3515">
        <f t="shared" si="162"/>
        <v>75.34</v>
      </c>
      <c r="S3515" s="16">
        <f t="shared" si="164"/>
        <v>41781.096203703702</v>
      </c>
      <c r="T3515" s="16">
        <f t="shared" si="163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8286</v>
      </c>
      <c r="O3516" t="s">
        <v>8287</v>
      </c>
      <c r="P3516">
        <f t="shared" si="162"/>
        <v>55</v>
      </c>
      <c r="S3516" s="16">
        <f t="shared" si="164"/>
        <v>42020.846666666665</v>
      </c>
      <c r="T3516" s="16">
        <f t="shared" si="163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8286</v>
      </c>
      <c r="O3517" t="s">
        <v>8287</v>
      </c>
      <c r="P3517">
        <f t="shared" si="162"/>
        <v>66.959999999999994</v>
      </c>
      <c r="S3517" s="16">
        <f t="shared" si="164"/>
        <v>42125.772812499999</v>
      </c>
      <c r="T3517" s="16">
        <f t="shared" si="163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8286</v>
      </c>
      <c r="O3518" t="s">
        <v>8287</v>
      </c>
      <c r="P3518">
        <f t="shared" si="162"/>
        <v>227.27</v>
      </c>
      <c r="S3518" s="16">
        <f t="shared" si="164"/>
        <v>41856.010069444441</v>
      </c>
      <c r="T3518" s="16">
        <f t="shared" si="163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37">
        <v>4000</v>
      </c>
      <c r="E3519" s="3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8286</v>
      </c>
      <c r="O3519" t="s">
        <v>8287</v>
      </c>
      <c r="P3519" s="35">
        <f t="shared" si="162"/>
        <v>307.69</v>
      </c>
      <c r="S3519" s="16">
        <f t="shared" si="164"/>
        <v>41794.817523148151</v>
      </c>
      <c r="T3519" s="16">
        <f t="shared" si="163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8286</v>
      </c>
      <c r="O3520" t="s">
        <v>8287</v>
      </c>
      <c r="P3520">
        <f t="shared" si="162"/>
        <v>50.02</v>
      </c>
      <c r="S3520" s="16">
        <f t="shared" si="164"/>
        <v>41893.783553240741</v>
      </c>
      <c r="T3520" s="16">
        <f t="shared" si="163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37">
        <v>2000</v>
      </c>
      <c r="E3521" s="3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8286</v>
      </c>
      <c r="O3521" t="s">
        <v>8287</v>
      </c>
      <c r="P3521" s="35">
        <f t="shared" si="162"/>
        <v>72.39</v>
      </c>
      <c r="S3521" s="16">
        <f t="shared" si="164"/>
        <v>42037.598958333328</v>
      </c>
      <c r="T3521" s="16">
        <f t="shared" si="163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37">
        <v>2000</v>
      </c>
      <c r="E3522" s="3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8286</v>
      </c>
      <c r="O3522" t="s">
        <v>8287</v>
      </c>
      <c r="P3522" s="35">
        <f t="shared" si="162"/>
        <v>95.95</v>
      </c>
      <c r="S3522" s="16">
        <f t="shared" si="164"/>
        <v>42227.824212962965</v>
      </c>
      <c r="T3522" s="16">
        <f t="shared" si="163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8286</v>
      </c>
      <c r="O3523" t="s">
        <v>8287</v>
      </c>
      <c r="P3523">
        <f t="shared" ref="P3523:P3586" si="165">IFERROR(ROUND(E3523/L3523,2),0)</f>
        <v>45.62</v>
      </c>
      <c r="S3523" s="16">
        <f t="shared" si="164"/>
        <v>41881.361342592594</v>
      </c>
      <c r="T3523" s="16">
        <f t="shared" ref="T3523:T3586" si="166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37">
        <v>1395</v>
      </c>
      <c r="E3524" s="3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8286</v>
      </c>
      <c r="O3524" t="s">
        <v>8287</v>
      </c>
      <c r="P3524" s="35">
        <f t="shared" si="165"/>
        <v>41.03</v>
      </c>
      <c r="S3524" s="16">
        <f t="shared" si="164"/>
        <v>42234.789884259255</v>
      </c>
      <c r="T3524" s="16">
        <f t="shared" si="166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37">
        <v>4000</v>
      </c>
      <c r="E3525" s="3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8286</v>
      </c>
      <c r="O3525" t="s">
        <v>8287</v>
      </c>
      <c r="P3525" s="35">
        <f t="shared" si="165"/>
        <v>56.83</v>
      </c>
      <c r="S3525" s="16">
        <f t="shared" ref="S3525:S3588" si="167">(((J3525/60)/60)/24)+DATE(1970,1,1)</f>
        <v>42581.397546296299</v>
      </c>
      <c r="T3525" s="16">
        <f t="shared" si="166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8286</v>
      </c>
      <c r="O3526" t="s">
        <v>8287</v>
      </c>
      <c r="P3526">
        <f t="shared" si="165"/>
        <v>137.24</v>
      </c>
      <c r="S3526" s="16">
        <f t="shared" si="167"/>
        <v>41880.76357638889</v>
      </c>
      <c r="T3526" s="16">
        <f t="shared" si="166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8286</v>
      </c>
      <c r="O3527" t="s">
        <v>8287</v>
      </c>
      <c r="P3527">
        <f t="shared" si="165"/>
        <v>75.709999999999994</v>
      </c>
      <c r="S3527" s="16">
        <f t="shared" si="167"/>
        <v>42214.6956712963</v>
      </c>
      <c r="T3527" s="16">
        <f t="shared" si="166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8286</v>
      </c>
      <c r="O3528" t="s">
        <v>8287</v>
      </c>
      <c r="P3528">
        <f t="shared" si="165"/>
        <v>99</v>
      </c>
      <c r="S3528" s="16">
        <f t="shared" si="167"/>
        <v>42460.335312499999</v>
      </c>
      <c r="T3528" s="16">
        <f t="shared" si="166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8286</v>
      </c>
      <c r="O3529" t="s">
        <v>8287</v>
      </c>
      <c r="P3529">
        <f t="shared" si="165"/>
        <v>81.569999999999993</v>
      </c>
      <c r="S3529" s="16">
        <f t="shared" si="167"/>
        <v>42167.023206018523</v>
      </c>
      <c r="T3529" s="16">
        <f t="shared" si="166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37">
        <v>1650</v>
      </c>
      <c r="E3530" s="3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8286</v>
      </c>
      <c r="O3530" t="s">
        <v>8287</v>
      </c>
      <c r="P3530" s="35">
        <f t="shared" si="165"/>
        <v>45.11</v>
      </c>
      <c r="S3530" s="16">
        <f t="shared" si="167"/>
        <v>42733.50136574074</v>
      </c>
      <c r="T3530" s="16">
        <f t="shared" si="166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8286</v>
      </c>
      <c r="O3531" t="s">
        <v>8287</v>
      </c>
      <c r="P3531">
        <f t="shared" si="165"/>
        <v>36.67</v>
      </c>
      <c r="S3531" s="16">
        <f t="shared" si="167"/>
        <v>42177.761782407411</v>
      </c>
      <c r="T3531" s="16">
        <f t="shared" si="166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37">
        <v>2750</v>
      </c>
      <c r="E3532" s="3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8286</v>
      </c>
      <c r="O3532" t="s">
        <v>8287</v>
      </c>
      <c r="P3532" s="35">
        <f t="shared" si="165"/>
        <v>125</v>
      </c>
      <c r="S3532" s="16">
        <f t="shared" si="167"/>
        <v>42442.623344907406</v>
      </c>
      <c r="T3532" s="16">
        <f t="shared" si="166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8286</v>
      </c>
      <c r="O3533" t="s">
        <v>8287</v>
      </c>
      <c r="P3533">
        <f t="shared" si="165"/>
        <v>49.23</v>
      </c>
      <c r="S3533" s="16">
        <f t="shared" si="167"/>
        <v>42521.654328703706</v>
      </c>
      <c r="T3533" s="16">
        <f t="shared" si="166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8286</v>
      </c>
      <c r="O3534" t="s">
        <v>8287</v>
      </c>
      <c r="P3534">
        <f t="shared" si="165"/>
        <v>42.3</v>
      </c>
      <c r="S3534" s="16">
        <f t="shared" si="167"/>
        <v>41884.599849537037</v>
      </c>
      <c r="T3534" s="16">
        <f t="shared" si="166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8286</v>
      </c>
      <c r="O3535" t="s">
        <v>8287</v>
      </c>
      <c r="P3535">
        <f t="shared" si="165"/>
        <v>78.88</v>
      </c>
      <c r="S3535" s="16">
        <f t="shared" si="167"/>
        <v>42289.761192129634</v>
      </c>
      <c r="T3535" s="16">
        <f t="shared" si="166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8286</v>
      </c>
      <c r="O3536" t="s">
        <v>8287</v>
      </c>
      <c r="P3536">
        <f t="shared" si="165"/>
        <v>38.28</v>
      </c>
      <c r="S3536" s="16">
        <f t="shared" si="167"/>
        <v>42243.6252662037</v>
      </c>
      <c r="T3536" s="16">
        <f t="shared" si="166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37">
        <v>2000</v>
      </c>
      <c r="E3537" s="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8286</v>
      </c>
      <c r="O3537" t="s">
        <v>8287</v>
      </c>
      <c r="P3537" s="35">
        <f t="shared" si="165"/>
        <v>44.85</v>
      </c>
      <c r="S3537" s="16">
        <f t="shared" si="167"/>
        <v>42248.640162037031</v>
      </c>
      <c r="T3537" s="16">
        <f t="shared" si="166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37">
        <v>150</v>
      </c>
      <c r="E3538" s="3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8286</v>
      </c>
      <c r="O3538" t="s">
        <v>8287</v>
      </c>
      <c r="P3538" s="35">
        <f t="shared" si="165"/>
        <v>13.53</v>
      </c>
      <c r="S3538" s="16">
        <f t="shared" si="167"/>
        <v>42328.727141203708</v>
      </c>
      <c r="T3538" s="16">
        <f t="shared" si="166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8286</v>
      </c>
      <c r="O3539" t="s">
        <v>8287</v>
      </c>
      <c r="P3539">
        <f t="shared" si="165"/>
        <v>43.5</v>
      </c>
      <c r="S3539" s="16">
        <f t="shared" si="167"/>
        <v>41923.354351851849</v>
      </c>
      <c r="T3539" s="16">
        <f t="shared" si="166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37">
        <v>2000</v>
      </c>
      <c r="E3540" s="3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8286</v>
      </c>
      <c r="O3540" t="s">
        <v>8287</v>
      </c>
      <c r="P3540" s="35">
        <f t="shared" si="165"/>
        <v>30.95</v>
      </c>
      <c r="S3540" s="16">
        <f t="shared" si="167"/>
        <v>42571.420601851853</v>
      </c>
      <c r="T3540" s="16">
        <f t="shared" si="166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8286</v>
      </c>
      <c r="O3541" t="s">
        <v>8287</v>
      </c>
      <c r="P3541">
        <f t="shared" si="165"/>
        <v>55.23</v>
      </c>
      <c r="S3541" s="16">
        <f t="shared" si="167"/>
        <v>42600.756041666667</v>
      </c>
      <c r="T3541" s="16">
        <f t="shared" si="166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37">
        <v>300</v>
      </c>
      <c r="E3542" s="3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8286</v>
      </c>
      <c r="O3542" t="s">
        <v>8287</v>
      </c>
      <c r="P3542" s="35">
        <f t="shared" si="165"/>
        <v>46.13</v>
      </c>
      <c r="S3542" s="16">
        <f t="shared" si="167"/>
        <v>42517.003368055557</v>
      </c>
      <c r="T3542" s="16">
        <f t="shared" si="166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37">
        <v>1200</v>
      </c>
      <c r="E3543" s="3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8286</v>
      </c>
      <c r="O3543" t="s">
        <v>8287</v>
      </c>
      <c r="P3543" s="35">
        <f t="shared" si="165"/>
        <v>39.380000000000003</v>
      </c>
      <c r="S3543" s="16">
        <f t="shared" si="167"/>
        <v>42222.730034722219</v>
      </c>
      <c r="T3543" s="16">
        <f t="shared" si="166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8286</v>
      </c>
      <c r="O3544" t="s">
        <v>8287</v>
      </c>
      <c r="P3544">
        <f t="shared" si="165"/>
        <v>66.150000000000006</v>
      </c>
      <c r="S3544" s="16">
        <f t="shared" si="167"/>
        <v>41829.599791666667</v>
      </c>
      <c r="T3544" s="16">
        <f t="shared" si="166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8286</v>
      </c>
      <c r="O3545" t="s">
        <v>8287</v>
      </c>
      <c r="P3545">
        <f t="shared" si="165"/>
        <v>54.14</v>
      </c>
      <c r="S3545" s="16">
        <f t="shared" si="167"/>
        <v>42150.755312499998</v>
      </c>
      <c r="T3545" s="16">
        <f t="shared" si="166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8286</v>
      </c>
      <c r="O3546" t="s">
        <v>8287</v>
      </c>
      <c r="P3546">
        <f t="shared" si="165"/>
        <v>104.17</v>
      </c>
      <c r="S3546" s="16">
        <f t="shared" si="167"/>
        <v>42040.831678240742</v>
      </c>
      <c r="T3546" s="16">
        <f t="shared" si="166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8286</v>
      </c>
      <c r="O3547" t="s">
        <v>8287</v>
      </c>
      <c r="P3547">
        <f t="shared" si="165"/>
        <v>31.38</v>
      </c>
      <c r="S3547" s="16">
        <f t="shared" si="167"/>
        <v>42075.807395833333</v>
      </c>
      <c r="T3547" s="16">
        <f t="shared" si="166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8286</v>
      </c>
      <c r="O3548" t="s">
        <v>8287</v>
      </c>
      <c r="P3548">
        <f t="shared" si="165"/>
        <v>59.21</v>
      </c>
      <c r="S3548" s="16">
        <f t="shared" si="167"/>
        <v>42073.660694444443</v>
      </c>
      <c r="T3548" s="16">
        <f t="shared" si="166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8286</v>
      </c>
      <c r="O3549" t="s">
        <v>8287</v>
      </c>
      <c r="P3549">
        <f t="shared" si="165"/>
        <v>119.18</v>
      </c>
      <c r="S3549" s="16">
        <f t="shared" si="167"/>
        <v>42480.078715277778</v>
      </c>
      <c r="T3549" s="16">
        <f t="shared" si="166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8286</v>
      </c>
      <c r="O3550" t="s">
        <v>8287</v>
      </c>
      <c r="P3550">
        <f t="shared" si="165"/>
        <v>164.62</v>
      </c>
      <c r="S3550" s="16">
        <f t="shared" si="167"/>
        <v>42411.942291666666</v>
      </c>
      <c r="T3550" s="16">
        <f t="shared" si="166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37">
        <v>1000</v>
      </c>
      <c r="E3551" s="3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8286</v>
      </c>
      <c r="O3551" t="s">
        <v>8287</v>
      </c>
      <c r="P3551" s="35">
        <f t="shared" si="165"/>
        <v>24.29</v>
      </c>
      <c r="S3551" s="16">
        <f t="shared" si="167"/>
        <v>42223.394363425927</v>
      </c>
      <c r="T3551" s="16">
        <f t="shared" si="166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37">
        <v>2500</v>
      </c>
      <c r="E3552" s="3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8286</v>
      </c>
      <c r="O3552" t="s">
        <v>8287</v>
      </c>
      <c r="P3552" s="35">
        <f t="shared" si="165"/>
        <v>40.94</v>
      </c>
      <c r="S3552" s="16">
        <f t="shared" si="167"/>
        <v>42462.893495370372</v>
      </c>
      <c r="T3552" s="16">
        <f t="shared" si="166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8286</v>
      </c>
      <c r="O3553" t="s">
        <v>8287</v>
      </c>
      <c r="P3553">
        <f t="shared" si="165"/>
        <v>61.1</v>
      </c>
      <c r="S3553" s="16">
        <f t="shared" si="167"/>
        <v>41753.515856481477</v>
      </c>
      <c r="T3553" s="16">
        <f t="shared" si="166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37">
        <v>773</v>
      </c>
      <c r="E3554" s="3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8286</v>
      </c>
      <c r="O3554" t="s">
        <v>8287</v>
      </c>
      <c r="P3554" s="35">
        <f t="shared" si="165"/>
        <v>38.65</v>
      </c>
      <c r="S3554" s="16">
        <f t="shared" si="167"/>
        <v>41788.587083333332</v>
      </c>
      <c r="T3554" s="16">
        <f t="shared" si="166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8286</v>
      </c>
      <c r="O3555" t="s">
        <v>8287</v>
      </c>
      <c r="P3555">
        <f t="shared" si="165"/>
        <v>56.2</v>
      </c>
      <c r="S3555" s="16">
        <f t="shared" si="167"/>
        <v>42196.028703703705</v>
      </c>
      <c r="T3555" s="16">
        <f t="shared" si="166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8286</v>
      </c>
      <c r="O3556" t="s">
        <v>8287</v>
      </c>
      <c r="P3556">
        <f t="shared" si="165"/>
        <v>107</v>
      </c>
      <c r="S3556" s="16">
        <f t="shared" si="167"/>
        <v>42016.050451388888</v>
      </c>
      <c r="T3556" s="16">
        <f t="shared" si="166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8286</v>
      </c>
      <c r="O3557" t="s">
        <v>8287</v>
      </c>
      <c r="P3557">
        <f t="shared" si="165"/>
        <v>171.43</v>
      </c>
      <c r="S3557" s="16">
        <f t="shared" si="167"/>
        <v>42661.442060185189</v>
      </c>
      <c r="T3557" s="16">
        <f t="shared" si="166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37">
        <v>2200</v>
      </c>
      <c r="E3558" s="3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8286</v>
      </c>
      <c r="O3558" t="s">
        <v>8287</v>
      </c>
      <c r="P3558" s="35">
        <f t="shared" si="165"/>
        <v>110.5</v>
      </c>
      <c r="S3558" s="16">
        <f t="shared" si="167"/>
        <v>41808.649583333332</v>
      </c>
      <c r="T3558" s="16">
        <f t="shared" si="166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8286</v>
      </c>
      <c r="O3559" t="s">
        <v>8287</v>
      </c>
      <c r="P3559">
        <f t="shared" si="165"/>
        <v>179.28</v>
      </c>
      <c r="S3559" s="16">
        <f t="shared" si="167"/>
        <v>41730.276747685188</v>
      </c>
      <c r="T3559" s="16">
        <f t="shared" si="166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37">
        <v>350</v>
      </c>
      <c r="E3560" s="3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8286</v>
      </c>
      <c r="O3560" t="s">
        <v>8287</v>
      </c>
      <c r="P3560" s="35">
        <f t="shared" si="165"/>
        <v>22.91</v>
      </c>
      <c r="S3560" s="16">
        <f t="shared" si="167"/>
        <v>42139.816840277781</v>
      </c>
      <c r="T3560" s="16">
        <f t="shared" si="166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8286</v>
      </c>
      <c r="O3561" t="s">
        <v>8287</v>
      </c>
      <c r="P3561">
        <f t="shared" si="165"/>
        <v>43.13</v>
      </c>
      <c r="S3561" s="16">
        <f t="shared" si="167"/>
        <v>42194.096157407403</v>
      </c>
      <c r="T3561" s="16">
        <f t="shared" si="166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8286</v>
      </c>
      <c r="O3562" t="s">
        <v>8287</v>
      </c>
      <c r="P3562">
        <f t="shared" si="165"/>
        <v>46.89</v>
      </c>
      <c r="S3562" s="16">
        <f t="shared" si="167"/>
        <v>42115.889652777783</v>
      </c>
      <c r="T3562" s="16">
        <f t="shared" si="166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8286</v>
      </c>
      <c r="O3563" t="s">
        <v>8287</v>
      </c>
      <c r="P3563">
        <f t="shared" si="165"/>
        <v>47.41</v>
      </c>
      <c r="S3563" s="16">
        <f t="shared" si="167"/>
        <v>42203.680300925931</v>
      </c>
      <c r="T3563" s="16">
        <f t="shared" si="166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37">
        <v>315</v>
      </c>
      <c r="E3564" s="3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8286</v>
      </c>
      <c r="O3564" t="s">
        <v>8287</v>
      </c>
      <c r="P3564" s="35">
        <f t="shared" si="165"/>
        <v>15.13</v>
      </c>
      <c r="S3564" s="16">
        <f t="shared" si="167"/>
        <v>42433.761886574073</v>
      </c>
      <c r="T3564" s="16">
        <f t="shared" si="166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37">
        <v>500</v>
      </c>
      <c r="E3565" s="3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8286</v>
      </c>
      <c r="O3565" t="s">
        <v>8287</v>
      </c>
      <c r="P3565" s="35">
        <f t="shared" si="165"/>
        <v>21.1</v>
      </c>
      <c r="S3565" s="16">
        <f t="shared" si="167"/>
        <v>42555.671944444446</v>
      </c>
      <c r="T3565" s="16">
        <f t="shared" si="166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37">
        <v>1000</v>
      </c>
      <c r="E3566" s="3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8286</v>
      </c>
      <c r="O3566" t="s">
        <v>8287</v>
      </c>
      <c r="P3566" s="35">
        <f t="shared" si="165"/>
        <v>59.12</v>
      </c>
      <c r="S3566" s="16">
        <f t="shared" si="167"/>
        <v>42236.623252314821</v>
      </c>
      <c r="T3566" s="16">
        <f t="shared" si="166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8286</v>
      </c>
      <c r="O3567" t="s">
        <v>8287</v>
      </c>
      <c r="P3567">
        <f t="shared" si="165"/>
        <v>97.92</v>
      </c>
      <c r="S3567" s="16">
        <f t="shared" si="167"/>
        <v>41974.743148148147</v>
      </c>
      <c r="T3567" s="16">
        <f t="shared" si="166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37">
        <v>2000</v>
      </c>
      <c r="E3568" s="3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8286</v>
      </c>
      <c r="O3568" t="s">
        <v>8287</v>
      </c>
      <c r="P3568" s="35">
        <f t="shared" si="165"/>
        <v>55.13</v>
      </c>
      <c r="S3568" s="16">
        <f t="shared" si="167"/>
        <v>41997.507905092592</v>
      </c>
      <c r="T3568" s="16">
        <f t="shared" si="166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37">
        <v>1000</v>
      </c>
      <c r="E3569" s="3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8286</v>
      </c>
      <c r="O3569" t="s">
        <v>8287</v>
      </c>
      <c r="P3569" s="35">
        <f t="shared" si="165"/>
        <v>26.54</v>
      </c>
      <c r="S3569" s="16">
        <f t="shared" si="167"/>
        <v>42135.810694444444</v>
      </c>
      <c r="T3569" s="16">
        <f t="shared" si="166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8286</v>
      </c>
      <c r="O3570" t="s">
        <v>8287</v>
      </c>
      <c r="P3570">
        <f t="shared" si="165"/>
        <v>58.42</v>
      </c>
      <c r="S3570" s="16">
        <f t="shared" si="167"/>
        <v>41869.740671296298</v>
      </c>
      <c r="T3570" s="16">
        <f t="shared" si="166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8286</v>
      </c>
      <c r="O3571" t="s">
        <v>8287</v>
      </c>
      <c r="P3571">
        <f t="shared" si="165"/>
        <v>122.54</v>
      </c>
      <c r="S3571" s="16">
        <f t="shared" si="167"/>
        <v>41982.688611111109</v>
      </c>
      <c r="T3571" s="16">
        <f t="shared" si="166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8286</v>
      </c>
      <c r="O3572" t="s">
        <v>8287</v>
      </c>
      <c r="P3572">
        <f t="shared" si="165"/>
        <v>87.96</v>
      </c>
      <c r="S3572" s="16">
        <f t="shared" si="167"/>
        <v>41976.331979166673</v>
      </c>
      <c r="T3572" s="16">
        <f t="shared" si="166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37">
        <v>1500</v>
      </c>
      <c r="E3573" s="3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8286</v>
      </c>
      <c r="O3573" t="s">
        <v>8287</v>
      </c>
      <c r="P3573" s="35">
        <f t="shared" si="165"/>
        <v>73.239999999999995</v>
      </c>
      <c r="S3573" s="16">
        <f t="shared" si="167"/>
        <v>41912.858946759261</v>
      </c>
      <c r="T3573" s="16">
        <f t="shared" si="166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37">
        <v>500</v>
      </c>
      <c r="E3574" s="3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8286</v>
      </c>
      <c r="O3574" t="s">
        <v>8287</v>
      </c>
      <c r="P3574" s="35">
        <f t="shared" si="165"/>
        <v>55.56</v>
      </c>
      <c r="S3574" s="16">
        <f t="shared" si="167"/>
        <v>42146.570393518516</v>
      </c>
      <c r="T3574" s="16">
        <f t="shared" si="166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37">
        <v>3000</v>
      </c>
      <c r="E3575" s="3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8286</v>
      </c>
      <c r="O3575" t="s">
        <v>8287</v>
      </c>
      <c r="P3575" s="35">
        <f t="shared" si="165"/>
        <v>39.54</v>
      </c>
      <c r="S3575" s="16">
        <f t="shared" si="167"/>
        <v>41921.375532407408</v>
      </c>
      <c r="T3575" s="16">
        <f t="shared" si="166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8286</v>
      </c>
      <c r="O3576" t="s">
        <v>8287</v>
      </c>
      <c r="P3576">
        <f t="shared" si="165"/>
        <v>136.78</v>
      </c>
      <c r="S3576" s="16">
        <f t="shared" si="167"/>
        <v>41926.942685185182</v>
      </c>
      <c r="T3576" s="16">
        <f t="shared" si="166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8286</v>
      </c>
      <c r="O3577" t="s">
        <v>8287</v>
      </c>
      <c r="P3577">
        <f t="shared" si="165"/>
        <v>99.34</v>
      </c>
      <c r="S3577" s="16">
        <f t="shared" si="167"/>
        <v>42561.783877314811</v>
      </c>
      <c r="T3577" s="16">
        <f t="shared" si="166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8286</v>
      </c>
      <c r="O3578" t="s">
        <v>8287</v>
      </c>
      <c r="P3578">
        <f t="shared" si="165"/>
        <v>20</v>
      </c>
      <c r="S3578" s="16">
        <f t="shared" si="167"/>
        <v>42649.54923611111</v>
      </c>
      <c r="T3578" s="16">
        <f t="shared" si="166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8286</v>
      </c>
      <c r="O3579" t="s">
        <v>8287</v>
      </c>
      <c r="P3579">
        <f t="shared" si="165"/>
        <v>28.89</v>
      </c>
      <c r="S3579" s="16">
        <f t="shared" si="167"/>
        <v>42093.786840277782</v>
      </c>
      <c r="T3579" s="16">
        <f t="shared" si="166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37">
        <v>1500</v>
      </c>
      <c r="E3580" s="3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8286</v>
      </c>
      <c r="O3580" t="s">
        <v>8287</v>
      </c>
      <c r="P3580" s="35">
        <f t="shared" si="165"/>
        <v>40.549999999999997</v>
      </c>
      <c r="S3580" s="16">
        <f t="shared" si="167"/>
        <v>42460.733530092592</v>
      </c>
      <c r="T3580" s="16">
        <f t="shared" si="166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37">
        <v>500</v>
      </c>
      <c r="E3581" s="3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8286</v>
      </c>
      <c r="O3581" t="s">
        <v>8287</v>
      </c>
      <c r="P3581" s="35">
        <f t="shared" si="165"/>
        <v>35.71</v>
      </c>
      <c r="S3581" s="16">
        <f t="shared" si="167"/>
        <v>42430.762222222227</v>
      </c>
      <c r="T3581" s="16">
        <f t="shared" si="166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8286</v>
      </c>
      <c r="O3582" t="s">
        <v>8287</v>
      </c>
      <c r="P3582">
        <f t="shared" si="165"/>
        <v>37.96</v>
      </c>
      <c r="S3582" s="16">
        <f t="shared" si="167"/>
        <v>42026.176180555558</v>
      </c>
      <c r="T3582" s="16">
        <f t="shared" si="166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37">
        <v>1500</v>
      </c>
      <c r="E3583" s="3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8286</v>
      </c>
      <c r="O3583" t="s">
        <v>8287</v>
      </c>
      <c r="P3583" s="35">
        <f t="shared" si="165"/>
        <v>33.33</v>
      </c>
      <c r="S3583" s="16">
        <f t="shared" si="167"/>
        <v>41836.471180555556</v>
      </c>
      <c r="T3583" s="16">
        <f t="shared" si="166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8286</v>
      </c>
      <c r="O3584" t="s">
        <v>8287</v>
      </c>
      <c r="P3584">
        <f t="shared" si="165"/>
        <v>58.57</v>
      </c>
      <c r="S3584" s="16">
        <f t="shared" si="167"/>
        <v>42451.095856481479</v>
      </c>
      <c r="T3584" s="16">
        <f t="shared" si="166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8286</v>
      </c>
      <c r="O3585" t="s">
        <v>8287</v>
      </c>
      <c r="P3585">
        <f t="shared" si="165"/>
        <v>135.63</v>
      </c>
      <c r="S3585" s="16">
        <f t="shared" si="167"/>
        <v>42418.425983796296</v>
      </c>
      <c r="T3585" s="16">
        <f t="shared" si="166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37">
        <v>3000</v>
      </c>
      <c r="E3586" s="3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8286</v>
      </c>
      <c r="O3586" t="s">
        <v>8287</v>
      </c>
      <c r="P3586" s="35">
        <f t="shared" si="165"/>
        <v>30.94</v>
      </c>
      <c r="S3586" s="16">
        <f t="shared" si="167"/>
        <v>42168.316481481481</v>
      </c>
      <c r="T3586" s="16">
        <f t="shared" si="166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8286</v>
      </c>
      <c r="O3587" t="s">
        <v>8287</v>
      </c>
      <c r="P3587">
        <f t="shared" ref="P3587:P3650" si="168">IFERROR(ROUND(E3587/L3587,2),0)</f>
        <v>176.09</v>
      </c>
      <c r="S3587" s="16">
        <f t="shared" si="167"/>
        <v>41964.716319444444</v>
      </c>
      <c r="T3587" s="16">
        <f t="shared" ref="T3587:T3650" si="169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8286</v>
      </c>
      <c r="O3588" t="s">
        <v>8287</v>
      </c>
      <c r="P3588">
        <f t="shared" si="168"/>
        <v>151.97999999999999</v>
      </c>
      <c r="S3588" s="16">
        <f t="shared" si="167"/>
        <v>42576.697569444441</v>
      </c>
      <c r="T3588" s="16">
        <f t="shared" si="169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37">
        <v>500</v>
      </c>
      <c r="E3589" s="3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8286</v>
      </c>
      <c r="O3589" t="s">
        <v>8287</v>
      </c>
      <c r="P3589" s="35">
        <f t="shared" si="168"/>
        <v>22.61</v>
      </c>
      <c r="S3589" s="16">
        <f t="shared" ref="S3589:S3652" si="170">(((J3589/60)/60)/24)+DATE(1970,1,1)</f>
        <v>42503.539976851855</v>
      </c>
      <c r="T3589" s="16">
        <f t="shared" si="169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37">
        <v>200</v>
      </c>
      <c r="E3590" s="3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8286</v>
      </c>
      <c r="O3590" t="s">
        <v>8287</v>
      </c>
      <c r="P3590" s="35">
        <f t="shared" si="168"/>
        <v>18.27</v>
      </c>
      <c r="S3590" s="16">
        <f t="shared" si="170"/>
        <v>42101.828819444447</v>
      </c>
      <c r="T3590" s="16">
        <f t="shared" si="169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8286</v>
      </c>
      <c r="O3591" t="s">
        <v>8287</v>
      </c>
      <c r="P3591">
        <f t="shared" si="168"/>
        <v>82.26</v>
      </c>
      <c r="S3591" s="16">
        <f t="shared" si="170"/>
        <v>42125.647534722222</v>
      </c>
      <c r="T3591" s="16">
        <f t="shared" si="169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37">
        <v>5000</v>
      </c>
      <c r="E3592" s="3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8286</v>
      </c>
      <c r="O3592" t="s">
        <v>8287</v>
      </c>
      <c r="P3592" s="35">
        <f t="shared" si="168"/>
        <v>68.53</v>
      </c>
      <c r="S3592" s="16">
        <f t="shared" si="170"/>
        <v>41902.333726851852</v>
      </c>
      <c r="T3592" s="16">
        <f t="shared" si="169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8286</v>
      </c>
      <c r="O3593" t="s">
        <v>8287</v>
      </c>
      <c r="P3593">
        <f t="shared" si="168"/>
        <v>68.06</v>
      </c>
      <c r="S3593" s="16">
        <f t="shared" si="170"/>
        <v>42003.948425925926</v>
      </c>
      <c r="T3593" s="16">
        <f t="shared" si="169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8286</v>
      </c>
      <c r="O3594" t="s">
        <v>8287</v>
      </c>
      <c r="P3594">
        <f t="shared" si="168"/>
        <v>72.709999999999994</v>
      </c>
      <c r="S3594" s="16">
        <f t="shared" si="170"/>
        <v>41988.829942129625</v>
      </c>
      <c r="T3594" s="16">
        <f t="shared" si="169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8286</v>
      </c>
      <c r="O3595" t="s">
        <v>8287</v>
      </c>
      <c r="P3595">
        <f t="shared" si="168"/>
        <v>77.19</v>
      </c>
      <c r="S3595" s="16">
        <f t="shared" si="170"/>
        <v>41974.898599537039</v>
      </c>
      <c r="T3595" s="16">
        <f t="shared" si="169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8286</v>
      </c>
      <c r="O3596" t="s">
        <v>8287</v>
      </c>
      <c r="P3596">
        <f t="shared" si="168"/>
        <v>55.97</v>
      </c>
      <c r="S3596" s="16">
        <f t="shared" si="170"/>
        <v>42592.066921296297</v>
      </c>
      <c r="T3596" s="16">
        <f t="shared" si="169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8286</v>
      </c>
      <c r="O3597" t="s">
        <v>8287</v>
      </c>
      <c r="P3597">
        <f t="shared" si="168"/>
        <v>49.69</v>
      </c>
      <c r="S3597" s="16">
        <f t="shared" si="170"/>
        <v>42050.008368055554</v>
      </c>
      <c r="T3597" s="16">
        <f t="shared" si="169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8286</v>
      </c>
      <c r="O3598" t="s">
        <v>8287</v>
      </c>
      <c r="P3598">
        <f t="shared" si="168"/>
        <v>79</v>
      </c>
      <c r="S3598" s="16">
        <f t="shared" si="170"/>
        <v>41856.715069444443</v>
      </c>
      <c r="T3598" s="16">
        <f t="shared" si="169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8286</v>
      </c>
      <c r="O3599" t="s">
        <v>8287</v>
      </c>
      <c r="P3599">
        <f t="shared" si="168"/>
        <v>77.73</v>
      </c>
      <c r="S3599" s="16">
        <f t="shared" si="170"/>
        <v>42417.585532407407</v>
      </c>
      <c r="T3599" s="16">
        <f t="shared" si="169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8286</v>
      </c>
      <c r="O3600" t="s">
        <v>8287</v>
      </c>
      <c r="P3600">
        <f t="shared" si="168"/>
        <v>40.78</v>
      </c>
      <c r="S3600" s="16">
        <f t="shared" si="170"/>
        <v>41866.79886574074</v>
      </c>
      <c r="T3600" s="16">
        <f t="shared" si="169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8286</v>
      </c>
      <c r="O3601" t="s">
        <v>8287</v>
      </c>
      <c r="P3601">
        <f t="shared" si="168"/>
        <v>59.41</v>
      </c>
      <c r="S3601" s="16">
        <f t="shared" si="170"/>
        <v>42220.79487268519</v>
      </c>
      <c r="T3601" s="16">
        <f t="shared" si="169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8286</v>
      </c>
      <c r="O3602" t="s">
        <v>8287</v>
      </c>
      <c r="P3602">
        <f t="shared" si="168"/>
        <v>3.25</v>
      </c>
      <c r="S3602" s="16">
        <f t="shared" si="170"/>
        <v>42628.849120370374</v>
      </c>
      <c r="T3602" s="16">
        <f t="shared" si="169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37">
        <v>2000</v>
      </c>
      <c r="E3603" s="3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8286</v>
      </c>
      <c r="O3603" t="s">
        <v>8287</v>
      </c>
      <c r="P3603" s="35">
        <f t="shared" si="168"/>
        <v>39.380000000000003</v>
      </c>
      <c r="S3603" s="16">
        <f t="shared" si="170"/>
        <v>41990.99863425926</v>
      </c>
      <c r="T3603" s="16">
        <f t="shared" si="169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8286</v>
      </c>
      <c r="O3604" t="s">
        <v>8287</v>
      </c>
      <c r="P3604">
        <f t="shared" si="168"/>
        <v>81.67</v>
      </c>
      <c r="S3604" s="16">
        <f t="shared" si="170"/>
        <v>42447.894432870366</v>
      </c>
      <c r="T3604" s="16">
        <f t="shared" si="169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8286</v>
      </c>
      <c r="O3605" t="s">
        <v>8287</v>
      </c>
      <c r="P3605">
        <f t="shared" si="168"/>
        <v>44.91</v>
      </c>
      <c r="S3605" s="16">
        <f t="shared" si="170"/>
        <v>42283.864351851851</v>
      </c>
      <c r="T3605" s="16">
        <f t="shared" si="169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8286</v>
      </c>
      <c r="O3606" t="s">
        <v>8287</v>
      </c>
      <c r="P3606">
        <f t="shared" si="168"/>
        <v>49.06</v>
      </c>
      <c r="S3606" s="16">
        <f t="shared" si="170"/>
        <v>42483.015694444446</v>
      </c>
      <c r="T3606" s="16">
        <f t="shared" si="169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37">
        <v>250</v>
      </c>
      <c r="E3607" s="3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8286</v>
      </c>
      <c r="O3607" t="s">
        <v>8287</v>
      </c>
      <c r="P3607" s="35">
        <f t="shared" si="168"/>
        <v>30.67</v>
      </c>
      <c r="S3607" s="16">
        <f t="shared" si="170"/>
        <v>42383.793124999997</v>
      </c>
      <c r="T3607" s="16">
        <f t="shared" si="169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37">
        <v>3000</v>
      </c>
      <c r="E3608" s="3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8286</v>
      </c>
      <c r="O3608" t="s">
        <v>8287</v>
      </c>
      <c r="P3608" s="35">
        <f t="shared" si="168"/>
        <v>61.06</v>
      </c>
      <c r="S3608" s="16">
        <f t="shared" si="170"/>
        <v>42566.604826388888</v>
      </c>
      <c r="T3608" s="16">
        <f t="shared" si="169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37">
        <v>550</v>
      </c>
      <c r="E3609" s="3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8286</v>
      </c>
      <c r="O3609" t="s">
        <v>8287</v>
      </c>
      <c r="P3609" s="35">
        <f t="shared" si="168"/>
        <v>29</v>
      </c>
      <c r="S3609" s="16">
        <f t="shared" si="170"/>
        <v>42338.963912037041</v>
      </c>
      <c r="T3609" s="16">
        <f t="shared" si="169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37">
        <v>800</v>
      </c>
      <c r="E3610" s="3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8286</v>
      </c>
      <c r="O3610" t="s">
        <v>8287</v>
      </c>
      <c r="P3610" s="35">
        <f t="shared" si="168"/>
        <v>29.63</v>
      </c>
      <c r="S3610" s="16">
        <f t="shared" si="170"/>
        <v>42506.709375000006</v>
      </c>
      <c r="T3610" s="16">
        <f t="shared" si="169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37">
        <v>1960</v>
      </c>
      <c r="E3611" s="3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8286</v>
      </c>
      <c r="O3611" t="s">
        <v>8287</v>
      </c>
      <c r="P3611" s="35">
        <f t="shared" si="168"/>
        <v>143.1</v>
      </c>
      <c r="S3611" s="16">
        <f t="shared" si="170"/>
        <v>42429.991724537031</v>
      </c>
      <c r="T3611" s="16">
        <f t="shared" si="169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37">
        <v>1000</v>
      </c>
      <c r="E3612" s="3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8286</v>
      </c>
      <c r="O3612" t="s">
        <v>8287</v>
      </c>
      <c r="P3612" s="35">
        <f t="shared" si="168"/>
        <v>52.35</v>
      </c>
      <c r="S3612" s="16">
        <f t="shared" si="170"/>
        <v>42203.432129629626</v>
      </c>
      <c r="T3612" s="16">
        <f t="shared" si="169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37">
        <v>2500</v>
      </c>
      <c r="E3613" s="3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8286</v>
      </c>
      <c r="O3613" t="s">
        <v>8287</v>
      </c>
      <c r="P3613" s="35">
        <f t="shared" si="168"/>
        <v>66.67</v>
      </c>
      <c r="S3613" s="16">
        <f t="shared" si="170"/>
        <v>42072.370381944449</v>
      </c>
      <c r="T3613" s="16">
        <f t="shared" si="169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8286</v>
      </c>
      <c r="O3614" t="s">
        <v>8287</v>
      </c>
      <c r="P3614">
        <f t="shared" si="168"/>
        <v>126.67</v>
      </c>
      <c r="S3614" s="16">
        <f t="shared" si="170"/>
        <v>41789.726979166669</v>
      </c>
      <c r="T3614" s="16">
        <f t="shared" si="169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8286</v>
      </c>
      <c r="O3615" t="s">
        <v>8287</v>
      </c>
      <c r="P3615">
        <f t="shared" si="168"/>
        <v>62.5</v>
      </c>
      <c r="S3615" s="16">
        <f t="shared" si="170"/>
        <v>41788.58997685185</v>
      </c>
      <c r="T3615" s="16">
        <f t="shared" si="169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8286</v>
      </c>
      <c r="O3616" t="s">
        <v>8287</v>
      </c>
      <c r="P3616">
        <f t="shared" si="168"/>
        <v>35.49</v>
      </c>
      <c r="S3616" s="16">
        <f t="shared" si="170"/>
        <v>42144.041851851856</v>
      </c>
      <c r="T3616" s="16">
        <f t="shared" si="169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37">
        <v>2500</v>
      </c>
      <c r="E3617" s="3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8286</v>
      </c>
      <c r="O3617" t="s">
        <v>8287</v>
      </c>
      <c r="P3617" s="35">
        <f t="shared" si="168"/>
        <v>37.08</v>
      </c>
      <c r="S3617" s="16">
        <f t="shared" si="170"/>
        <v>42318.593703703707</v>
      </c>
      <c r="T3617" s="16">
        <f t="shared" si="169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37">
        <v>2500</v>
      </c>
      <c r="E3618" s="3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8286</v>
      </c>
      <c r="O3618" t="s">
        <v>8287</v>
      </c>
      <c r="P3618" s="35">
        <f t="shared" si="168"/>
        <v>69.33</v>
      </c>
      <c r="S3618" s="16">
        <f t="shared" si="170"/>
        <v>42052.949814814812</v>
      </c>
      <c r="T3618" s="16">
        <f t="shared" si="169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37">
        <v>740</v>
      </c>
      <c r="E3619" s="3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8286</v>
      </c>
      <c r="O3619" t="s">
        <v>8287</v>
      </c>
      <c r="P3619" s="35">
        <f t="shared" si="168"/>
        <v>17.25</v>
      </c>
      <c r="S3619" s="16">
        <f t="shared" si="170"/>
        <v>42779.610289351855</v>
      </c>
      <c r="T3619" s="16">
        <f t="shared" si="169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37">
        <v>2000</v>
      </c>
      <c r="E3620" s="3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8286</v>
      </c>
      <c r="O3620" t="s">
        <v>8287</v>
      </c>
      <c r="P3620" s="35">
        <f t="shared" si="168"/>
        <v>36.07</v>
      </c>
      <c r="S3620" s="16">
        <f t="shared" si="170"/>
        <v>42128.627893518518</v>
      </c>
      <c r="T3620" s="16">
        <f t="shared" si="169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8286</v>
      </c>
      <c r="O3621" t="s">
        <v>8287</v>
      </c>
      <c r="P3621">
        <f t="shared" si="168"/>
        <v>66.47</v>
      </c>
      <c r="S3621" s="16">
        <f t="shared" si="170"/>
        <v>42661.132245370376</v>
      </c>
      <c r="T3621" s="16">
        <f t="shared" si="169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8286</v>
      </c>
      <c r="O3622" t="s">
        <v>8287</v>
      </c>
      <c r="P3622">
        <f t="shared" si="168"/>
        <v>56.07</v>
      </c>
      <c r="S3622" s="16">
        <f t="shared" si="170"/>
        <v>42037.938206018516</v>
      </c>
      <c r="T3622" s="16">
        <f t="shared" si="169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8286</v>
      </c>
      <c r="O3623" t="s">
        <v>8287</v>
      </c>
      <c r="P3623">
        <f t="shared" si="168"/>
        <v>47.03</v>
      </c>
      <c r="S3623" s="16">
        <f t="shared" si="170"/>
        <v>42619.935694444444</v>
      </c>
      <c r="T3623" s="16">
        <f t="shared" si="169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8286</v>
      </c>
      <c r="O3624" t="s">
        <v>8287</v>
      </c>
      <c r="P3624">
        <f t="shared" si="168"/>
        <v>47.67</v>
      </c>
      <c r="S3624" s="16">
        <f t="shared" si="170"/>
        <v>41877.221886574072</v>
      </c>
      <c r="T3624" s="16">
        <f t="shared" si="169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8286</v>
      </c>
      <c r="O3625" t="s">
        <v>8287</v>
      </c>
      <c r="P3625">
        <f t="shared" si="168"/>
        <v>88.24</v>
      </c>
      <c r="S3625" s="16">
        <f t="shared" si="170"/>
        <v>41828.736921296295</v>
      </c>
      <c r="T3625" s="16">
        <f t="shared" si="169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8286</v>
      </c>
      <c r="O3626" t="s">
        <v>8287</v>
      </c>
      <c r="P3626">
        <f t="shared" si="168"/>
        <v>80.72</v>
      </c>
      <c r="S3626" s="16">
        <f t="shared" si="170"/>
        <v>42545.774189814809</v>
      </c>
      <c r="T3626" s="16">
        <f t="shared" si="169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37">
        <v>3000</v>
      </c>
      <c r="E3627" s="3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8286</v>
      </c>
      <c r="O3627" t="s">
        <v>8287</v>
      </c>
      <c r="P3627" s="35">
        <f t="shared" si="168"/>
        <v>39.49</v>
      </c>
      <c r="S3627" s="16">
        <f t="shared" si="170"/>
        <v>42157.652511574073</v>
      </c>
      <c r="T3627" s="16">
        <f t="shared" si="169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37">
        <v>4000</v>
      </c>
      <c r="E3628" s="3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8286</v>
      </c>
      <c r="O3628" t="s">
        <v>8287</v>
      </c>
      <c r="P3628" s="35">
        <f t="shared" si="168"/>
        <v>84.85</v>
      </c>
      <c r="S3628" s="16">
        <f t="shared" si="170"/>
        <v>41846.667326388888</v>
      </c>
      <c r="T3628" s="16">
        <f t="shared" si="169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8286</v>
      </c>
      <c r="O3629" t="s">
        <v>8287</v>
      </c>
      <c r="P3629">
        <f t="shared" si="168"/>
        <v>68.97</v>
      </c>
      <c r="S3629" s="16">
        <f t="shared" si="170"/>
        <v>42460.741747685184</v>
      </c>
      <c r="T3629" s="16">
        <f t="shared" si="169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8286</v>
      </c>
      <c r="O3630" t="s">
        <v>8328</v>
      </c>
      <c r="P3630">
        <f t="shared" si="168"/>
        <v>0</v>
      </c>
      <c r="S3630" s="16">
        <f t="shared" si="170"/>
        <v>42291.833287037036</v>
      </c>
      <c r="T3630" s="16">
        <f t="shared" si="169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8286</v>
      </c>
      <c r="O3631" t="s">
        <v>8328</v>
      </c>
      <c r="P3631">
        <f t="shared" si="168"/>
        <v>1</v>
      </c>
      <c r="S3631" s="16">
        <f t="shared" si="170"/>
        <v>42437.094490740739</v>
      </c>
      <c r="T3631" s="16">
        <f t="shared" si="169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33">
        <v>3000</v>
      </c>
      <c r="E3632" s="3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8286</v>
      </c>
      <c r="O3632" t="s">
        <v>8328</v>
      </c>
      <c r="P3632" s="35">
        <f t="shared" si="168"/>
        <v>1</v>
      </c>
      <c r="S3632" s="16">
        <f t="shared" si="170"/>
        <v>41942.84710648148</v>
      </c>
      <c r="T3632" s="16">
        <f t="shared" si="169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8286</v>
      </c>
      <c r="O3633" t="s">
        <v>8328</v>
      </c>
      <c r="P3633">
        <f t="shared" si="168"/>
        <v>147.88</v>
      </c>
      <c r="S3633" s="16">
        <f t="shared" si="170"/>
        <v>41880.753437499996</v>
      </c>
      <c r="T3633" s="16">
        <f t="shared" si="169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33">
        <v>500</v>
      </c>
      <c r="E3634" s="3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8286</v>
      </c>
      <c r="O3634" t="s">
        <v>8328</v>
      </c>
      <c r="P3634" s="35">
        <f t="shared" si="168"/>
        <v>100</v>
      </c>
      <c r="S3634" s="16">
        <f t="shared" si="170"/>
        <v>41946.936909722222</v>
      </c>
      <c r="T3634" s="16">
        <f t="shared" si="169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8286</v>
      </c>
      <c r="O3635" t="s">
        <v>8328</v>
      </c>
      <c r="P3635">
        <f t="shared" si="168"/>
        <v>56.84</v>
      </c>
      <c r="S3635" s="16">
        <f t="shared" si="170"/>
        <v>42649.623460648145</v>
      </c>
      <c r="T3635" s="16">
        <f t="shared" si="169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8286</v>
      </c>
      <c r="O3636" t="s">
        <v>8328</v>
      </c>
      <c r="P3636">
        <f t="shared" si="168"/>
        <v>176.94</v>
      </c>
      <c r="S3636" s="16">
        <f t="shared" si="170"/>
        <v>42701.166365740741</v>
      </c>
      <c r="T3636" s="16">
        <f t="shared" si="169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8286</v>
      </c>
      <c r="O3637" t="s">
        <v>8328</v>
      </c>
      <c r="P3637">
        <f t="shared" si="168"/>
        <v>127.6</v>
      </c>
      <c r="S3637" s="16">
        <f t="shared" si="170"/>
        <v>42450.88282407407</v>
      </c>
      <c r="T3637" s="16">
        <f t="shared" si="169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8286</v>
      </c>
      <c r="O3638" t="s">
        <v>8328</v>
      </c>
      <c r="P3638">
        <f t="shared" si="168"/>
        <v>0</v>
      </c>
      <c r="S3638" s="16">
        <f t="shared" si="170"/>
        <v>42226.694780092599</v>
      </c>
      <c r="T3638" s="16">
        <f t="shared" si="169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8286</v>
      </c>
      <c r="O3639" t="s">
        <v>8328</v>
      </c>
      <c r="P3639">
        <f t="shared" si="168"/>
        <v>66.14</v>
      </c>
      <c r="S3639" s="16">
        <f t="shared" si="170"/>
        <v>41975.700636574074</v>
      </c>
      <c r="T3639" s="16">
        <f t="shared" si="169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8286</v>
      </c>
      <c r="O3640" t="s">
        <v>8328</v>
      </c>
      <c r="P3640">
        <f t="shared" si="168"/>
        <v>108</v>
      </c>
      <c r="S3640" s="16">
        <f t="shared" si="170"/>
        <v>42053.672824074078</v>
      </c>
      <c r="T3640" s="16">
        <f t="shared" si="169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8286</v>
      </c>
      <c r="O3641" t="s">
        <v>8328</v>
      </c>
      <c r="P3641">
        <f t="shared" si="168"/>
        <v>1</v>
      </c>
      <c r="S3641" s="16">
        <f t="shared" si="170"/>
        <v>42590.677152777775</v>
      </c>
      <c r="T3641" s="16">
        <f t="shared" si="169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8286</v>
      </c>
      <c r="O3642" t="s">
        <v>8328</v>
      </c>
      <c r="P3642">
        <f t="shared" si="168"/>
        <v>18.329999999999998</v>
      </c>
      <c r="S3642" s="16">
        <f t="shared" si="170"/>
        <v>42104.781597222223</v>
      </c>
      <c r="T3642" s="16">
        <f t="shared" si="169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8286</v>
      </c>
      <c r="O3643" t="s">
        <v>8328</v>
      </c>
      <c r="P3643">
        <f t="shared" si="168"/>
        <v>0</v>
      </c>
      <c r="S3643" s="16">
        <f t="shared" si="170"/>
        <v>41899.627071759263</v>
      </c>
      <c r="T3643" s="16">
        <f t="shared" si="169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8286</v>
      </c>
      <c r="O3644" t="s">
        <v>8328</v>
      </c>
      <c r="P3644">
        <f t="shared" si="168"/>
        <v>7.5</v>
      </c>
      <c r="S3644" s="16">
        <f t="shared" si="170"/>
        <v>42297.816284722227</v>
      </c>
      <c r="T3644" s="16">
        <f t="shared" si="169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8286</v>
      </c>
      <c r="O3645" t="s">
        <v>8328</v>
      </c>
      <c r="P3645">
        <f t="shared" si="168"/>
        <v>0</v>
      </c>
      <c r="S3645" s="16">
        <f t="shared" si="170"/>
        <v>42285.143969907411</v>
      </c>
      <c r="T3645" s="16">
        <f t="shared" si="169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8286</v>
      </c>
      <c r="O3646" t="s">
        <v>8328</v>
      </c>
      <c r="P3646">
        <f t="shared" si="168"/>
        <v>68.42</v>
      </c>
      <c r="S3646" s="16">
        <f t="shared" si="170"/>
        <v>42409.241747685184</v>
      </c>
      <c r="T3646" s="16">
        <f t="shared" si="169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8286</v>
      </c>
      <c r="O3647" t="s">
        <v>8328</v>
      </c>
      <c r="P3647">
        <f t="shared" si="168"/>
        <v>1</v>
      </c>
      <c r="S3647" s="16">
        <f t="shared" si="170"/>
        <v>42665.970347222217</v>
      </c>
      <c r="T3647" s="16">
        <f t="shared" si="169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8286</v>
      </c>
      <c r="O3648" t="s">
        <v>8328</v>
      </c>
      <c r="P3648">
        <f t="shared" si="168"/>
        <v>60.13</v>
      </c>
      <c r="S3648" s="16">
        <f t="shared" si="170"/>
        <v>42140.421319444446</v>
      </c>
      <c r="T3648" s="16">
        <f t="shared" si="169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33">
        <v>500</v>
      </c>
      <c r="E3649" s="3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8286</v>
      </c>
      <c r="O3649" t="s">
        <v>8328</v>
      </c>
      <c r="P3649" s="35">
        <f t="shared" si="168"/>
        <v>15</v>
      </c>
      <c r="S3649" s="16">
        <f t="shared" si="170"/>
        <v>42598.749155092592</v>
      </c>
      <c r="T3649" s="16">
        <f t="shared" si="169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8286</v>
      </c>
      <c r="O3650" t="s">
        <v>8287</v>
      </c>
      <c r="P3650">
        <f t="shared" si="168"/>
        <v>550.04</v>
      </c>
      <c r="S3650" s="16">
        <f t="shared" si="170"/>
        <v>41887.292187500003</v>
      </c>
      <c r="T3650" s="16">
        <f t="shared" si="169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8286</v>
      </c>
      <c r="O3651" t="s">
        <v>8287</v>
      </c>
      <c r="P3651">
        <f t="shared" ref="P3651:P3714" si="171">IFERROR(ROUND(E3651/L3651,2),0)</f>
        <v>97.5</v>
      </c>
      <c r="S3651" s="16">
        <f t="shared" si="170"/>
        <v>41780.712893518517</v>
      </c>
      <c r="T3651" s="16">
        <f t="shared" ref="T3651:T3714" si="172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37">
        <v>500</v>
      </c>
      <c r="E3652" s="3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8286</v>
      </c>
      <c r="O3652" t="s">
        <v>8287</v>
      </c>
      <c r="P3652" s="35">
        <f t="shared" si="171"/>
        <v>29.41</v>
      </c>
      <c r="S3652" s="16">
        <f t="shared" si="170"/>
        <v>42381.478981481487</v>
      </c>
      <c r="T3652" s="16">
        <f t="shared" si="172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8286</v>
      </c>
      <c r="O3653" t="s">
        <v>8287</v>
      </c>
      <c r="P3653">
        <f t="shared" si="171"/>
        <v>57.78</v>
      </c>
      <c r="S3653" s="16">
        <f t="shared" ref="S3653:S3716" si="173">(((J3653/60)/60)/24)+DATE(1970,1,1)</f>
        <v>41828.646319444444</v>
      </c>
      <c r="T3653" s="16">
        <f t="shared" si="172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8286</v>
      </c>
      <c r="O3654" t="s">
        <v>8287</v>
      </c>
      <c r="P3654">
        <f t="shared" si="171"/>
        <v>44.24</v>
      </c>
      <c r="S3654" s="16">
        <f t="shared" si="173"/>
        <v>42596.644699074073</v>
      </c>
      <c r="T3654" s="16">
        <f t="shared" si="172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37">
        <v>2000</v>
      </c>
      <c r="E3655" s="3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8286</v>
      </c>
      <c r="O3655" t="s">
        <v>8287</v>
      </c>
      <c r="P3655" s="35">
        <f t="shared" si="171"/>
        <v>60.91</v>
      </c>
      <c r="S3655" s="16">
        <f t="shared" si="173"/>
        <v>42191.363506944443</v>
      </c>
      <c r="T3655" s="16">
        <f t="shared" si="172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37">
        <v>1500</v>
      </c>
      <c r="E3656" s="3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8286</v>
      </c>
      <c r="O3656" t="s">
        <v>8287</v>
      </c>
      <c r="P3656" s="35">
        <f t="shared" si="171"/>
        <v>68.84</v>
      </c>
      <c r="S3656" s="16">
        <f t="shared" si="173"/>
        <v>42440.416504629626</v>
      </c>
      <c r="T3656" s="16">
        <f t="shared" si="172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8286</v>
      </c>
      <c r="O3657" t="s">
        <v>8287</v>
      </c>
      <c r="P3657">
        <f t="shared" si="171"/>
        <v>73.58</v>
      </c>
      <c r="S3657" s="16">
        <f t="shared" si="173"/>
        <v>42173.803217592591</v>
      </c>
      <c r="T3657" s="16">
        <f t="shared" si="172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8286</v>
      </c>
      <c r="O3658" t="s">
        <v>8287</v>
      </c>
      <c r="P3658">
        <f t="shared" si="171"/>
        <v>115.02</v>
      </c>
      <c r="S3658" s="16">
        <f t="shared" si="173"/>
        <v>42737.910138888896</v>
      </c>
      <c r="T3658" s="16">
        <f t="shared" si="172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8286</v>
      </c>
      <c r="O3659" t="s">
        <v>8287</v>
      </c>
      <c r="P3659">
        <f t="shared" si="171"/>
        <v>110.75</v>
      </c>
      <c r="S3659" s="16">
        <f t="shared" si="173"/>
        <v>42499.629849537043</v>
      </c>
      <c r="T3659" s="16">
        <f t="shared" si="172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8286</v>
      </c>
      <c r="O3660" t="s">
        <v>8287</v>
      </c>
      <c r="P3660">
        <f t="shared" si="171"/>
        <v>75.5</v>
      </c>
      <c r="S3660" s="16">
        <f t="shared" si="173"/>
        <v>41775.858564814815</v>
      </c>
      <c r="T3660" s="16">
        <f t="shared" si="172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8286</v>
      </c>
      <c r="O3661" t="s">
        <v>8287</v>
      </c>
      <c r="P3661">
        <f t="shared" si="171"/>
        <v>235.46</v>
      </c>
      <c r="S3661" s="16">
        <f t="shared" si="173"/>
        <v>42055.277199074073</v>
      </c>
      <c r="T3661" s="16">
        <f t="shared" si="172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37">
        <v>250</v>
      </c>
      <c r="E3662" s="3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8286</v>
      </c>
      <c r="O3662" t="s">
        <v>8287</v>
      </c>
      <c r="P3662" s="35">
        <f t="shared" si="171"/>
        <v>11.36</v>
      </c>
      <c r="S3662" s="16">
        <f t="shared" si="173"/>
        <v>41971.881076388891</v>
      </c>
      <c r="T3662" s="16">
        <f t="shared" si="172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8286</v>
      </c>
      <c r="O3663" t="s">
        <v>8287</v>
      </c>
      <c r="P3663">
        <f t="shared" si="171"/>
        <v>92.5</v>
      </c>
      <c r="S3663" s="16">
        <f t="shared" si="173"/>
        <v>42447.896666666667</v>
      </c>
      <c r="T3663" s="16">
        <f t="shared" si="172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8286</v>
      </c>
      <c r="O3664" t="s">
        <v>8287</v>
      </c>
      <c r="P3664">
        <f t="shared" si="171"/>
        <v>202.85</v>
      </c>
      <c r="S3664" s="16">
        <f t="shared" si="173"/>
        <v>42064.220069444447</v>
      </c>
      <c r="T3664" s="16">
        <f t="shared" si="172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37">
        <v>225</v>
      </c>
      <c r="E3665" s="3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8286</v>
      </c>
      <c r="O3665" t="s">
        <v>8287</v>
      </c>
      <c r="P3665" s="35">
        <f t="shared" si="171"/>
        <v>26</v>
      </c>
      <c r="S3665" s="16">
        <f t="shared" si="173"/>
        <v>42665.451736111107</v>
      </c>
      <c r="T3665" s="16">
        <f t="shared" si="172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8286</v>
      </c>
      <c r="O3666" t="s">
        <v>8287</v>
      </c>
      <c r="P3666">
        <f t="shared" si="171"/>
        <v>46.05</v>
      </c>
      <c r="S3666" s="16">
        <f t="shared" si="173"/>
        <v>42523.248715277776</v>
      </c>
      <c r="T3666" s="16">
        <f t="shared" si="172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8286</v>
      </c>
      <c r="O3667" t="s">
        <v>8287</v>
      </c>
      <c r="P3667">
        <f t="shared" si="171"/>
        <v>51</v>
      </c>
      <c r="S3667" s="16">
        <f t="shared" si="173"/>
        <v>42294.808124999996</v>
      </c>
      <c r="T3667" s="16">
        <f t="shared" si="172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8286</v>
      </c>
      <c r="O3668" t="s">
        <v>8287</v>
      </c>
      <c r="P3668">
        <f t="shared" si="171"/>
        <v>31.58</v>
      </c>
      <c r="S3668" s="16">
        <f t="shared" si="173"/>
        <v>41822.90488425926</v>
      </c>
      <c r="T3668" s="16">
        <f t="shared" si="172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37">
        <v>3000</v>
      </c>
      <c r="E3669" s="3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8286</v>
      </c>
      <c r="O3669" t="s">
        <v>8287</v>
      </c>
      <c r="P3669" s="35">
        <f t="shared" si="171"/>
        <v>53.36</v>
      </c>
      <c r="S3669" s="16">
        <f t="shared" si="173"/>
        <v>42173.970127314817</v>
      </c>
      <c r="T3669" s="16">
        <f t="shared" si="172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8286</v>
      </c>
      <c r="O3670" t="s">
        <v>8287</v>
      </c>
      <c r="P3670">
        <f t="shared" si="171"/>
        <v>36.96</v>
      </c>
      <c r="S3670" s="16">
        <f t="shared" si="173"/>
        <v>42185.556157407409</v>
      </c>
      <c r="T3670" s="16">
        <f t="shared" si="172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37">
        <v>1000</v>
      </c>
      <c r="E3671" s="3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8286</v>
      </c>
      <c r="O3671" t="s">
        <v>8287</v>
      </c>
      <c r="P3671" s="35">
        <f t="shared" si="171"/>
        <v>81.290000000000006</v>
      </c>
      <c r="S3671" s="16">
        <f t="shared" si="173"/>
        <v>42136.675196759257</v>
      </c>
      <c r="T3671" s="16">
        <f t="shared" si="172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37">
        <v>220</v>
      </c>
      <c r="E3672" s="3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8286</v>
      </c>
      <c r="O3672" t="s">
        <v>8287</v>
      </c>
      <c r="P3672" s="35">
        <f t="shared" si="171"/>
        <v>20.079999999999998</v>
      </c>
      <c r="S3672" s="16">
        <f t="shared" si="173"/>
        <v>42142.514016203699</v>
      </c>
      <c r="T3672" s="16">
        <f t="shared" si="172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8286</v>
      </c>
      <c r="O3673" t="s">
        <v>8287</v>
      </c>
      <c r="P3673">
        <f t="shared" si="171"/>
        <v>88.25</v>
      </c>
      <c r="S3673" s="16">
        <f t="shared" si="173"/>
        <v>41820.62809027778</v>
      </c>
      <c r="T3673" s="16">
        <f t="shared" si="172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37">
        <v>3000</v>
      </c>
      <c r="E3674" s="3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8286</v>
      </c>
      <c r="O3674" t="s">
        <v>8287</v>
      </c>
      <c r="P3674" s="35">
        <f t="shared" si="171"/>
        <v>53.44</v>
      </c>
      <c r="S3674" s="16">
        <f t="shared" si="173"/>
        <v>41878.946574074071</v>
      </c>
      <c r="T3674" s="16">
        <f t="shared" si="172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37">
        <v>4000</v>
      </c>
      <c r="E3675" s="3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8286</v>
      </c>
      <c r="O3675" t="s">
        <v>8287</v>
      </c>
      <c r="P3675" s="35">
        <f t="shared" si="171"/>
        <v>39.869999999999997</v>
      </c>
      <c r="S3675" s="16">
        <f t="shared" si="173"/>
        <v>41914.295104166667</v>
      </c>
      <c r="T3675" s="16">
        <f t="shared" si="172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8286</v>
      </c>
      <c r="O3676" t="s">
        <v>8287</v>
      </c>
      <c r="P3676">
        <f t="shared" si="171"/>
        <v>145.16</v>
      </c>
      <c r="S3676" s="16">
        <f t="shared" si="173"/>
        <v>42556.873020833329</v>
      </c>
      <c r="T3676" s="16">
        <f t="shared" si="172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37">
        <v>50</v>
      </c>
      <c r="E3677" s="3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8286</v>
      </c>
      <c r="O3677" t="s">
        <v>8287</v>
      </c>
      <c r="P3677" s="35">
        <f t="shared" si="171"/>
        <v>23.33</v>
      </c>
      <c r="S3677" s="16">
        <f t="shared" si="173"/>
        <v>42493.597013888888</v>
      </c>
      <c r="T3677" s="16">
        <f t="shared" si="172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8286</v>
      </c>
      <c r="O3678" t="s">
        <v>8287</v>
      </c>
      <c r="P3678">
        <f t="shared" si="171"/>
        <v>64.38</v>
      </c>
      <c r="S3678" s="16">
        <f t="shared" si="173"/>
        <v>41876.815787037034</v>
      </c>
      <c r="T3678" s="16">
        <f t="shared" si="172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8286</v>
      </c>
      <c r="O3679" t="s">
        <v>8287</v>
      </c>
      <c r="P3679">
        <f t="shared" si="171"/>
        <v>62.05</v>
      </c>
      <c r="S3679" s="16">
        <f t="shared" si="173"/>
        <v>41802.574282407404</v>
      </c>
      <c r="T3679" s="16">
        <f t="shared" si="172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37">
        <v>2000</v>
      </c>
      <c r="E3680" s="3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8286</v>
      </c>
      <c r="O3680" t="s">
        <v>8287</v>
      </c>
      <c r="P3680" s="35">
        <f t="shared" si="171"/>
        <v>66.13</v>
      </c>
      <c r="S3680" s="16">
        <f t="shared" si="173"/>
        <v>42120.531226851846</v>
      </c>
      <c r="T3680" s="16">
        <f t="shared" si="172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8286</v>
      </c>
      <c r="O3681" t="s">
        <v>8287</v>
      </c>
      <c r="P3681">
        <f t="shared" si="171"/>
        <v>73.400000000000006</v>
      </c>
      <c r="S3681" s="16">
        <f t="shared" si="173"/>
        <v>41786.761354166665</v>
      </c>
      <c r="T3681" s="16">
        <f t="shared" si="172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8286</v>
      </c>
      <c r="O3682" t="s">
        <v>8287</v>
      </c>
      <c r="P3682">
        <f t="shared" si="171"/>
        <v>99.5</v>
      </c>
      <c r="S3682" s="16">
        <f t="shared" si="173"/>
        <v>42627.454097222217</v>
      </c>
      <c r="T3682" s="16">
        <f t="shared" si="172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8286</v>
      </c>
      <c r="O3683" t="s">
        <v>8287</v>
      </c>
      <c r="P3683">
        <f t="shared" si="171"/>
        <v>62.17</v>
      </c>
      <c r="S3683" s="16">
        <f t="shared" si="173"/>
        <v>42374.651504629626</v>
      </c>
      <c r="T3683" s="16">
        <f t="shared" si="172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8286</v>
      </c>
      <c r="O3684" t="s">
        <v>8287</v>
      </c>
      <c r="P3684">
        <f t="shared" si="171"/>
        <v>62.33</v>
      </c>
      <c r="S3684" s="16">
        <f t="shared" si="173"/>
        <v>41772.685393518521</v>
      </c>
      <c r="T3684" s="16">
        <f t="shared" si="172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8286</v>
      </c>
      <c r="O3685" t="s">
        <v>8287</v>
      </c>
      <c r="P3685">
        <f t="shared" si="171"/>
        <v>58.79</v>
      </c>
      <c r="S3685" s="16">
        <f t="shared" si="173"/>
        <v>42633.116851851853</v>
      </c>
      <c r="T3685" s="16">
        <f t="shared" si="172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8286</v>
      </c>
      <c r="O3686" t="s">
        <v>8287</v>
      </c>
      <c r="P3686">
        <f t="shared" si="171"/>
        <v>45.35</v>
      </c>
      <c r="S3686" s="16">
        <f t="shared" si="173"/>
        <v>42219.180393518516</v>
      </c>
      <c r="T3686" s="16">
        <f t="shared" si="172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8286</v>
      </c>
      <c r="O3687" t="s">
        <v>8287</v>
      </c>
      <c r="P3687">
        <f t="shared" si="171"/>
        <v>41.94</v>
      </c>
      <c r="S3687" s="16">
        <f t="shared" si="173"/>
        <v>41753.593275462961</v>
      </c>
      <c r="T3687" s="16">
        <f t="shared" si="172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8286</v>
      </c>
      <c r="O3688" t="s">
        <v>8287</v>
      </c>
      <c r="P3688">
        <f t="shared" si="171"/>
        <v>59.17</v>
      </c>
      <c r="S3688" s="16">
        <f t="shared" si="173"/>
        <v>42230.662731481483</v>
      </c>
      <c r="T3688" s="16">
        <f t="shared" si="172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8286</v>
      </c>
      <c r="O3689" t="s">
        <v>8287</v>
      </c>
      <c r="P3689">
        <f t="shared" si="171"/>
        <v>200.49</v>
      </c>
      <c r="S3689" s="16">
        <f t="shared" si="173"/>
        <v>41787.218229166669</v>
      </c>
      <c r="T3689" s="16">
        <f t="shared" si="172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37">
        <v>3000</v>
      </c>
      <c r="E3690" s="3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8286</v>
      </c>
      <c r="O3690" t="s">
        <v>8287</v>
      </c>
      <c r="P3690" s="35">
        <f t="shared" si="171"/>
        <v>83.97</v>
      </c>
      <c r="S3690" s="16">
        <f t="shared" si="173"/>
        <v>41829.787083333329</v>
      </c>
      <c r="T3690" s="16">
        <f t="shared" si="172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8286</v>
      </c>
      <c r="O3691" t="s">
        <v>8287</v>
      </c>
      <c r="P3691">
        <f t="shared" si="171"/>
        <v>57.26</v>
      </c>
      <c r="S3691" s="16">
        <f t="shared" si="173"/>
        <v>42147.826840277776</v>
      </c>
      <c r="T3691" s="16">
        <f t="shared" si="172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8286</v>
      </c>
      <c r="O3692" t="s">
        <v>8287</v>
      </c>
      <c r="P3692">
        <f t="shared" si="171"/>
        <v>58.06</v>
      </c>
      <c r="S3692" s="16">
        <f t="shared" si="173"/>
        <v>41940.598182870373</v>
      </c>
      <c r="T3692" s="16">
        <f t="shared" si="172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8286</v>
      </c>
      <c r="O3693" t="s">
        <v>8287</v>
      </c>
      <c r="P3693">
        <f t="shared" si="171"/>
        <v>186.8</v>
      </c>
      <c r="S3693" s="16">
        <f t="shared" si="173"/>
        <v>42020.700567129628</v>
      </c>
      <c r="T3693" s="16">
        <f t="shared" si="172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8286</v>
      </c>
      <c r="O3694" t="s">
        <v>8287</v>
      </c>
      <c r="P3694">
        <f t="shared" si="171"/>
        <v>74.12</v>
      </c>
      <c r="S3694" s="16">
        <f t="shared" si="173"/>
        <v>41891.96503472222</v>
      </c>
      <c r="T3694" s="16">
        <f t="shared" si="172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37">
        <v>333</v>
      </c>
      <c r="E3695" s="3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8286</v>
      </c>
      <c r="O3695" t="s">
        <v>8287</v>
      </c>
      <c r="P3695" s="35">
        <f t="shared" si="171"/>
        <v>30.71</v>
      </c>
      <c r="S3695" s="16">
        <f t="shared" si="173"/>
        <v>42309.191307870366</v>
      </c>
      <c r="T3695" s="16">
        <f t="shared" si="172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8286</v>
      </c>
      <c r="O3696" t="s">
        <v>8287</v>
      </c>
      <c r="P3696">
        <f t="shared" si="171"/>
        <v>62.67</v>
      </c>
      <c r="S3696" s="16">
        <f t="shared" si="173"/>
        <v>42490.133877314816</v>
      </c>
      <c r="T3696" s="16">
        <f t="shared" si="172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8286</v>
      </c>
      <c r="O3697" t="s">
        <v>8287</v>
      </c>
      <c r="P3697">
        <f t="shared" si="171"/>
        <v>121.36</v>
      </c>
      <c r="S3697" s="16">
        <f t="shared" si="173"/>
        <v>41995.870486111111</v>
      </c>
      <c r="T3697" s="16">
        <f t="shared" si="172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37">
        <v>2000</v>
      </c>
      <c r="E3698" s="3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8286</v>
      </c>
      <c r="O3698" t="s">
        <v>8287</v>
      </c>
      <c r="P3698" s="35">
        <f t="shared" si="171"/>
        <v>39.74</v>
      </c>
      <c r="S3698" s="16">
        <f t="shared" si="173"/>
        <v>41988.617083333331</v>
      </c>
      <c r="T3698" s="16">
        <f t="shared" si="172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37">
        <v>2000</v>
      </c>
      <c r="E3699" s="3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8286</v>
      </c>
      <c r="O3699" t="s">
        <v>8287</v>
      </c>
      <c r="P3699" s="35">
        <f t="shared" si="171"/>
        <v>72</v>
      </c>
      <c r="S3699" s="16">
        <f t="shared" si="173"/>
        <v>42479.465833333335</v>
      </c>
      <c r="T3699" s="16">
        <f t="shared" si="172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8286</v>
      </c>
      <c r="O3700" t="s">
        <v>8287</v>
      </c>
      <c r="P3700">
        <f t="shared" si="171"/>
        <v>40.630000000000003</v>
      </c>
      <c r="S3700" s="16">
        <f t="shared" si="173"/>
        <v>42401.806562500002</v>
      </c>
      <c r="T3700" s="16">
        <f t="shared" si="172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8286</v>
      </c>
      <c r="O3701" t="s">
        <v>8287</v>
      </c>
      <c r="P3701">
        <f t="shared" si="171"/>
        <v>63</v>
      </c>
      <c r="S3701" s="16">
        <f t="shared" si="173"/>
        <v>41897.602037037039</v>
      </c>
      <c r="T3701" s="16">
        <f t="shared" si="172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8286</v>
      </c>
      <c r="O3702" t="s">
        <v>8287</v>
      </c>
      <c r="P3702">
        <f t="shared" si="171"/>
        <v>33.67</v>
      </c>
      <c r="S3702" s="16">
        <f t="shared" si="173"/>
        <v>41882.585648148146</v>
      </c>
      <c r="T3702" s="16">
        <f t="shared" si="172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37">
        <v>1500</v>
      </c>
      <c r="E3703" s="3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8286</v>
      </c>
      <c r="O3703" t="s">
        <v>8287</v>
      </c>
      <c r="P3703" s="35">
        <f t="shared" si="171"/>
        <v>38.590000000000003</v>
      </c>
      <c r="S3703" s="16">
        <f t="shared" si="173"/>
        <v>42129.541585648149</v>
      </c>
      <c r="T3703" s="16">
        <f t="shared" si="172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37">
        <v>3000</v>
      </c>
      <c r="E3704" s="3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8286</v>
      </c>
      <c r="O3704" t="s">
        <v>8287</v>
      </c>
      <c r="P3704" s="35">
        <f t="shared" si="171"/>
        <v>155.94999999999999</v>
      </c>
      <c r="S3704" s="16">
        <f t="shared" si="173"/>
        <v>42524.53800925926</v>
      </c>
      <c r="T3704" s="16">
        <f t="shared" si="172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8286</v>
      </c>
      <c r="O3705" t="s">
        <v>8287</v>
      </c>
      <c r="P3705">
        <f t="shared" si="171"/>
        <v>43.2</v>
      </c>
      <c r="S3705" s="16">
        <f t="shared" si="173"/>
        <v>42556.504490740743</v>
      </c>
      <c r="T3705" s="16">
        <f t="shared" si="172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37">
        <v>300</v>
      </c>
      <c r="E3706" s="3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8286</v>
      </c>
      <c r="O3706" t="s">
        <v>8287</v>
      </c>
      <c r="P3706" s="35">
        <f t="shared" si="171"/>
        <v>15.15</v>
      </c>
      <c r="S3706" s="16">
        <f t="shared" si="173"/>
        <v>42461.689745370371</v>
      </c>
      <c r="T3706" s="16">
        <f t="shared" si="172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8286</v>
      </c>
      <c r="O3707" t="s">
        <v>8287</v>
      </c>
      <c r="P3707">
        <f t="shared" si="171"/>
        <v>83.57</v>
      </c>
      <c r="S3707" s="16">
        <f t="shared" si="173"/>
        <v>41792.542986111112</v>
      </c>
      <c r="T3707" s="16">
        <f t="shared" si="172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8286</v>
      </c>
      <c r="O3708" t="s">
        <v>8287</v>
      </c>
      <c r="P3708">
        <f t="shared" si="171"/>
        <v>140</v>
      </c>
      <c r="S3708" s="16">
        <f t="shared" si="173"/>
        <v>41879.913761574076</v>
      </c>
      <c r="T3708" s="16">
        <f t="shared" si="172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8286</v>
      </c>
      <c r="O3709" t="s">
        <v>8287</v>
      </c>
      <c r="P3709">
        <f t="shared" si="171"/>
        <v>80.87</v>
      </c>
      <c r="S3709" s="16">
        <f t="shared" si="173"/>
        <v>42552.048356481479</v>
      </c>
      <c r="T3709" s="16">
        <f t="shared" si="172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8286</v>
      </c>
      <c r="O3710" t="s">
        <v>8287</v>
      </c>
      <c r="P3710">
        <f t="shared" si="171"/>
        <v>53.85</v>
      </c>
      <c r="S3710" s="16">
        <f t="shared" si="173"/>
        <v>41810.142199074071</v>
      </c>
      <c r="T3710" s="16">
        <f t="shared" si="172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37">
        <v>1000</v>
      </c>
      <c r="E3711" s="3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8286</v>
      </c>
      <c r="O3711" t="s">
        <v>8287</v>
      </c>
      <c r="P3711" s="35">
        <f t="shared" si="171"/>
        <v>30.93</v>
      </c>
      <c r="S3711" s="16">
        <f t="shared" si="173"/>
        <v>41785.707708333335</v>
      </c>
      <c r="T3711" s="16">
        <f t="shared" si="172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8286</v>
      </c>
      <c r="O3712" t="s">
        <v>8287</v>
      </c>
      <c r="P3712">
        <f t="shared" si="171"/>
        <v>67.959999999999994</v>
      </c>
      <c r="S3712" s="16">
        <f t="shared" si="173"/>
        <v>42072.576249999998</v>
      </c>
      <c r="T3712" s="16">
        <f t="shared" si="172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8286</v>
      </c>
      <c r="O3713" t="s">
        <v>8287</v>
      </c>
      <c r="P3713">
        <f t="shared" si="171"/>
        <v>27.14</v>
      </c>
      <c r="S3713" s="16">
        <f t="shared" si="173"/>
        <v>41779.724224537036</v>
      </c>
      <c r="T3713" s="16">
        <f t="shared" si="172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8286</v>
      </c>
      <c r="O3714" t="s">
        <v>8287</v>
      </c>
      <c r="P3714">
        <f t="shared" si="171"/>
        <v>110.87</v>
      </c>
      <c r="S3714" s="16">
        <f t="shared" si="173"/>
        <v>42134.172071759262</v>
      </c>
      <c r="T3714" s="16">
        <f t="shared" si="172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8286</v>
      </c>
      <c r="O3715" t="s">
        <v>8287</v>
      </c>
      <c r="P3715">
        <f t="shared" ref="P3715:P3778" si="174">IFERROR(ROUND(E3715/L3715,2),0)</f>
        <v>106.84</v>
      </c>
      <c r="S3715" s="16">
        <f t="shared" si="173"/>
        <v>42505.738032407404</v>
      </c>
      <c r="T3715" s="16">
        <f t="shared" ref="T3715:T3778" si="17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8286</v>
      </c>
      <c r="O3716" t="s">
        <v>8287</v>
      </c>
      <c r="P3716">
        <f t="shared" si="174"/>
        <v>105.52</v>
      </c>
      <c r="S3716" s="16">
        <f t="shared" si="173"/>
        <v>42118.556331018524</v>
      </c>
      <c r="T3716" s="16">
        <f t="shared" si="17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37">
        <v>3500</v>
      </c>
      <c r="E3717" s="3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8286</v>
      </c>
      <c r="O3717" t="s">
        <v>8287</v>
      </c>
      <c r="P3717" s="35">
        <f t="shared" si="174"/>
        <v>132.96</v>
      </c>
      <c r="S3717" s="16">
        <f t="shared" ref="S3717:S3780" si="176">(((J3717/60)/60)/24)+DATE(1970,1,1)</f>
        <v>42036.995590277773</v>
      </c>
      <c r="T3717" s="16">
        <f t="shared" si="17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8286</v>
      </c>
      <c r="O3718" t="s">
        <v>8287</v>
      </c>
      <c r="P3718">
        <f t="shared" si="174"/>
        <v>51.92</v>
      </c>
      <c r="S3718" s="16">
        <f t="shared" si="176"/>
        <v>42360.887835648144</v>
      </c>
      <c r="T3718" s="16">
        <f t="shared" si="17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37">
        <v>4000</v>
      </c>
      <c r="E3719" s="3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8286</v>
      </c>
      <c r="O3719" t="s">
        <v>8287</v>
      </c>
      <c r="P3719" s="35">
        <f t="shared" si="174"/>
        <v>310</v>
      </c>
      <c r="S3719" s="16">
        <f t="shared" si="176"/>
        <v>42102.866307870368</v>
      </c>
      <c r="T3719" s="16">
        <f t="shared" si="17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37">
        <v>500</v>
      </c>
      <c r="E3720" s="3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8286</v>
      </c>
      <c r="O3720" t="s">
        <v>8287</v>
      </c>
      <c r="P3720" s="35">
        <f t="shared" si="174"/>
        <v>26.02</v>
      </c>
      <c r="S3720" s="16">
        <f t="shared" si="176"/>
        <v>42032.716145833328</v>
      </c>
      <c r="T3720" s="16">
        <f t="shared" si="17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37">
        <v>200</v>
      </c>
      <c r="E3721" s="3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8286</v>
      </c>
      <c r="O3721" t="s">
        <v>8287</v>
      </c>
      <c r="P3721" s="35">
        <f t="shared" si="174"/>
        <v>105</v>
      </c>
      <c r="S3721" s="16">
        <f t="shared" si="176"/>
        <v>42147.729930555557</v>
      </c>
      <c r="T3721" s="16">
        <f t="shared" si="17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8286</v>
      </c>
      <c r="O3722" t="s">
        <v>8287</v>
      </c>
      <c r="P3722">
        <f t="shared" si="174"/>
        <v>86.23</v>
      </c>
      <c r="S3722" s="16">
        <f t="shared" si="176"/>
        <v>42165.993125000001</v>
      </c>
      <c r="T3722" s="16">
        <f t="shared" si="17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8286</v>
      </c>
      <c r="O3723" t="s">
        <v>8287</v>
      </c>
      <c r="P3723">
        <f t="shared" si="174"/>
        <v>114.55</v>
      </c>
      <c r="S3723" s="16">
        <f t="shared" si="176"/>
        <v>41927.936157407406</v>
      </c>
      <c r="T3723" s="16">
        <f t="shared" si="17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8286</v>
      </c>
      <c r="O3724" t="s">
        <v>8287</v>
      </c>
      <c r="P3724">
        <f t="shared" si="174"/>
        <v>47.66</v>
      </c>
      <c r="S3724" s="16">
        <f t="shared" si="176"/>
        <v>42381.671840277777</v>
      </c>
      <c r="T3724" s="16">
        <f t="shared" si="17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37">
        <v>4500</v>
      </c>
      <c r="E3725" s="3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8286</v>
      </c>
      <c r="O3725" t="s">
        <v>8287</v>
      </c>
      <c r="P3725" s="35">
        <f t="shared" si="174"/>
        <v>72.89</v>
      </c>
      <c r="S3725" s="16">
        <f t="shared" si="176"/>
        <v>41943.753032407411</v>
      </c>
      <c r="T3725" s="16">
        <f t="shared" si="17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37">
        <v>4300</v>
      </c>
      <c r="E3726" s="3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8286</v>
      </c>
      <c r="O3726" t="s">
        <v>8287</v>
      </c>
      <c r="P3726" s="35">
        <f t="shared" si="174"/>
        <v>49.55</v>
      </c>
      <c r="S3726" s="16">
        <f t="shared" si="176"/>
        <v>42465.491435185191</v>
      </c>
      <c r="T3726" s="16">
        <f t="shared" si="17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37">
        <v>300</v>
      </c>
      <c r="E3727" s="3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8286</v>
      </c>
      <c r="O3727" t="s">
        <v>8287</v>
      </c>
      <c r="P3727" s="35">
        <f t="shared" si="174"/>
        <v>25.4</v>
      </c>
      <c r="S3727" s="16">
        <f t="shared" si="176"/>
        <v>42401.945219907408</v>
      </c>
      <c r="T3727" s="16">
        <f t="shared" si="17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8286</v>
      </c>
      <c r="O3728" t="s">
        <v>8287</v>
      </c>
      <c r="P3728">
        <f t="shared" si="174"/>
        <v>62.59</v>
      </c>
      <c r="S3728" s="16">
        <f t="shared" si="176"/>
        <v>42462.140868055561</v>
      </c>
      <c r="T3728" s="16">
        <f t="shared" si="17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8286</v>
      </c>
      <c r="O3729" t="s">
        <v>8287</v>
      </c>
      <c r="P3729">
        <f t="shared" si="174"/>
        <v>61.06</v>
      </c>
      <c r="S3729" s="16">
        <f t="shared" si="176"/>
        <v>42632.348310185189</v>
      </c>
      <c r="T3729" s="16">
        <f t="shared" si="17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8286</v>
      </c>
      <c r="O3730" t="s">
        <v>8287</v>
      </c>
      <c r="P3730">
        <f t="shared" si="174"/>
        <v>60.06</v>
      </c>
      <c r="S3730" s="16">
        <f t="shared" si="176"/>
        <v>42205.171018518522</v>
      </c>
      <c r="T3730" s="16">
        <f t="shared" si="17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8286</v>
      </c>
      <c r="O3731" t="s">
        <v>8287</v>
      </c>
      <c r="P3731">
        <f t="shared" si="174"/>
        <v>72.400000000000006</v>
      </c>
      <c r="S3731" s="16">
        <f t="shared" si="176"/>
        <v>42041.205000000002</v>
      </c>
      <c r="T3731" s="16">
        <f t="shared" si="17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8286</v>
      </c>
      <c r="O3732" t="s">
        <v>8287</v>
      </c>
      <c r="P3732">
        <f t="shared" si="174"/>
        <v>100</v>
      </c>
      <c r="S3732" s="16">
        <f t="shared" si="176"/>
        <v>42203.677766203706</v>
      </c>
      <c r="T3732" s="16">
        <f t="shared" si="17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8286</v>
      </c>
      <c r="O3733" t="s">
        <v>8287</v>
      </c>
      <c r="P3733">
        <f t="shared" si="174"/>
        <v>51.67</v>
      </c>
      <c r="S3733" s="16">
        <f t="shared" si="176"/>
        <v>41983.752847222218</v>
      </c>
      <c r="T3733" s="16">
        <f t="shared" si="17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8286</v>
      </c>
      <c r="O3734" t="s">
        <v>8287</v>
      </c>
      <c r="P3734">
        <f t="shared" si="174"/>
        <v>32.75</v>
      </c>
      <c r="S3734" s="16">
        <f t="shared" si="176"/>
        <v>41968.677465277782</v>
      </c>
      <c r="T3734" s="16">
        <f t="shared" si="17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8286</v>
      </c>
      <c r="O3735" t="s">
        <v>8287</v>
      </c>
      <c r="P3735">
        <f t="shared" si="174"/>
        <v>0</v>
      </c>
      <c r="S3735" s="16">
        <f t="shared" si="176"/>
        <v>42103.024398148147</v>
      </c>
      <c r="T3735" s="16">
        <f t="shared" si="17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8286</v>
      </c>
      <c r="O3736" t="s">
        <v>8287</v>
      </c>
      <c r="P3736">
        <f t="shared" si="174"/>
        <v>61</v>
      </c>
      <c r="S3736" s="16">
        <f t="shared" si="176"/>
        <v>42089.901574074072</v>
      </c>
      <c r="T3736" s="16">
        <f t="shared" si="17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37">
        <v>150</v>
      </c>
      <c r="E3737" s="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8286</v>
      </c>
      <c r="O3737" t="s">
        <v>8287</v>
      </c>
      <c r="P3737" s="35">
        <f t="shared" si="174"/>
        <v>10</v>
      </c>
      <c r="S3737" s="16">
        <f t="shared" si="176"/>
        <v>42122.693159722221</v>
      </c>
      <c r="T3737" s="16">
        <f t="shared" si="17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37">
        <v>1500</v>
      </c>
      <c r="E3738" s="3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8286</v>
      </c>
      <c r="O3738" t="s">
        <v>8287</v>
      </c>
      <c r="P3738" s="35">
        <f t="shared" si="174"/>
        <v>10</v>
      </c>
      <c r="S3738" s="16">
        <f t="shared" si="176"/>
        <v>42048.711724537032</v>
      </c>
      <c r="T3738" s="16">
        <f t="shared" si="17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8286</v>
      </c>
      <c r="O3739" t="s">
        <v>8287</v>
      </c>
      <c r="P3739">
        <f t="shared" si="174"/>
        <v>37.5</v>
      </c>
      <c r="S3739" s="16">
        <f t="shared" si="176"/>
        <v>42297.691006944442</v>
      </c>
      <c r="T3739" s="16">
        <f t="shared" si="17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37">
        <v>1500</v>
      </c>
      <c r="E3740" s="3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8286</v>
      </c>
      <c r="O3740" t="s">
        <v>8287</v>
      </c>
      <c r="P3740" s="35">
        <f t="shared" si="174"/>
        <v>45</v>
      </c>
      <c r="S3740" s="16">
        <f t="shared" si="176"/>
        <v>41813.938715277778</v>
      </c>
      <c r="T3740" s="16">
        <f t="shared" si="17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37">
        <v>4000</v>
      </c>
      <c r="E3741" s="3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8286</v>
      </c>
      <c r="O3741" t="s">
        <v>8287</v>
      </c>
      <c r="P3741" s="35">
        <f t="shared" si="174"/>
        <v>100.63</v>
      </c>
      <c r="S3741" s="16">
        <f t="shared" si="176"/>
        <v>42548.449861111112</v>
      </c>
      <c r="T3741" s="16">
        <f t="shared" si="17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8286</v>
      </c>
      <c r="O3742" t="s">
        <v>8287</v>
      </c>
      <c r="P3742">
        <f t="shared" si="174"/>
        <v>25.57</v>
      </c>
      <c r="S3742" s="16">
        <f t="shared" si="176"/>
        <v>41833.089756944442</v>
      </c>
      <c r="T3742" s="16">
        <f t="shared" si="17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8286</v>
      </c>
      <c r="O3743" t="s">
        <v>8287</v>
      </c>
      <c r="P3743">
        <f t="shared" si="174"/>
        <v>0</v>
      </c>
      <c r="S3743" s="16">
        <f t="shared" si="176"/>
        <v>42325.920717592591</v>
      </c>
      <c r="T3743" s="16">
        <f t="shared" si="17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8286</v>
      </c>
      <c r="O3744" t="s">
        <v>8287</v>
      </c>
      <c r="P3744">
        <f t="shared" si="174"/>
        <v>25</v>
      </c>
      <c r="S3744" s="16">
        <f t="shared" si="176"/>
        <v>41858.214629629627</v>
      </c>
      <c r="T3744" s="16">
        <f t="shared" si="17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8286</v>
      </c>
      <c r="O3745" t="s">
        <v>8287</v>
      </c>
      <c r="P3745">
        <f t="shared" si="174"/>
        <v>0</v>
      </c>
      <c r="S3745" s="16">
        <f t="shared" si="176"/>
        <v>41793.710231481484</v>
      </c>
      <c r="T3745" s="16">
        <f t="shared" si="17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8286</v>
      </c>
      <c r="O3746" t="s">
        <v>8287</v>
      </c>
      <c r="P3746">
        <f t="shared" si="174"/>
        <v>0</v>
      </c>
      <c r="S3746" s="16">
        <f t="shared" si="176"/>
        <v>41793.814259259263</v>
      </c>
      <c r="T3746" s="16">
        <f t="shared" si="17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8286</v>
      </c>
      <c r="O3747" t="s">
        <v>8287</v>
      </c>
      <c r="P3747">
        <f t="shared" si="174"/>
        <v>10</v>
      </c>
      <c r="S3747" s="16">
        <f t="shared" si="176"/>
        <v>41831.697939814818</v>
      </c>
      <c r="T3747" s="16">
        <f t="shared" si="17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8286</v>
      </c>
      <c r="O3748" t="s">
        <v>8287</v>
      </c>
      <c r="P3748">
        <f t="shared" si="174"/>
        <v>202</v>
      </c>
      <c r="S3748" s="16">
        <f t="shared" si="176"/>
        <v>42621.389340277776</v>
      </c>
      <c r="T3748" s="16">
        <f t="shared" si="17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37">
        <v>2500</v>
      </c>
      <c r="E3749" s="3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8286</v>
      </c>
      <c r="O3749" t="s">
        <v>8287</v>
      </c>
      <c r="P3749" s="35">
        <f t="shared" si="174"/>
        <v>25</v>
      </c>
      <c r="S3749" s="16">
        <f t="shared" si="176"/>
        <v>42164.299722222218</v>
      </c>
      <c r="T3749" s="16">
        <f t="shared" si="17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8286</v>
      </c>
      <c r="O3750" t="s">
        <v>8328</v>
      </c>
      <c r="P3750">
        <f t="shared" si="174"/>
        <v>99.54</v>
      </c>
      <c r="S3750" s="16">
        <f t="shared" si="176"/>
        <v>42395.706435185188</v>
      </c>
      <c r="T3750" s="16">
        <f t="shared" si="17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8286</v>
      </c>
      <c r="O3751" t="s">
        <v>8328</v>
      </c>
      <c r="P3751">
        <f t="shared" si="174"/>
        <v>75</v>
      </c>
      <c r="S3751" s="16">
        <f t="shared" si="176"/>
        <v>42458.127175925925</v>
      </c>
      <c r="T3751" s="16">
        <f t="shared" si="17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8286</v>
      </c>
      <c r="O3752" t="s">
        <v>8328</v>
      </c>
      <c r="P3752">
        <f t="shared" si="174"/>
        <v>215.25</v>
      </c>
      <c r="S3752" s="16">
        <f t="shared" si="176"/>
        <v>42016.981574074074</v>
      </c>
      <c r="T3752" s="16">
        <f t="shared" si="17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8286</v>
      </c>
      <c r="O3753" t="s">
        <v>8328</v>
      </c>
      <c r="P3753">
        <f t="shared" si="174"/>
        <v>120.55</v>
      </c>
      <c r="S3753" s="16">
        <f t="shared" si="176"/>
        <v>42403.035567129627</v>
      </c>
      <c r="T3753" s="16">
        <f t="shared" si="17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33">
        <v>500</v>
      </c>
      <c r="E3754" s="3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8286</v>
      </c>
      <c r="O3754" t="s">
        <v>8328</v>
      </c>
      <c r="P3754" s="35">
        <f t="shared" si="174"/>
        <v>37.67</v>
      </c>
      <c r="S3754" s="16">
        <f t="shared" si="176"/>
        <v>42619.802488425921</v>
      </c>
      <c r="T3754" s="16">
        <f t="shared" si="17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8286</v>
      </c>
      <c r="O3755" t="s">
        <v>8328</v>
      </c>
      <c r="P3755">
        <f t="shared" si="174"/>
        <v>172.23</v>
      </c>
      <c r="S3755" s="16">
        <f t="shared" si="176"/>
        <v>42128.824074074073</v>
      </c>
      <c r="T3755" s="16">
        <f t="shared" si="17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8286</v>
      </c>
      <c r="O3756" t="s">
        <v>8328</v>
      </c>
      <c r="P3756">
        <f t="shared" si="174"/>
        <v>111.11</v>
      </c>
      <c r="S3756" s="16">
        <f t="shared" si="176"/>
        <v>41808.881215277775</v>
      </c>
      <c r="T3756" s="16">
        <f t="shared" si="17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33">
        <v>550</v>
      </c>
      <c r="E3757" s="3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8286</v>
      </c>
      <c r="O3757" t="s">
        <v>8328</v>
      </c>
      <c r="P3757" s="35">
        <f t="shared" si="174"/>
        <v>25.46</v>
      </c>
      <c r="S3757" s="16">
        <f t="shared" si="176"/>
        <v>42445.866979166662</v>
      </c>
      <c r="T3757" s="16">
        <f t="shared" si="17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8286</v>
      </c>
      <c r="O3758" t="s">
        <v>8328</v>
      </c>
      <c r="P3758">
        <f t="shared" si="174"/>
        <v>267.64999999999998</v>
      </c>
      <c r="S3758" s="16">
        <f t="shared" si="176"/>
        <v>41771.814791666664</v>
      </c>
      <c r="T3758" s="16">
        <f t="shared" si="17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8286</v>
      </c>
      <c r="O3759" t="s">
        <v>8328</v>
      </c>
      <c r="P3759">
        <f t="shared" si="174"/>
        <v>75.959999999999994</v>
      </c>
      <c r="S3759" s="16">
        <f t="shared" si="176"/>
        <v>41954.850868055553</v>
      </c>
      <c r="T3759" s="16">
        <f t="shared" si="17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8286</v>
      </c>
      <c r="O3760" t="s">
        <v>8328</v>
      </c>
      <c r="P3760">
        <f t="shared" si="174"/>
        <v>59.04</v>
      </c>
      <c r="S3760" s="16">
        <f t="shared" si="176"/>
        <v>41747.471504629626</v>
      </c>
      <c r="T3760" s="16">
        <f t="shared" si="17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8286</v>
      </c>
      <c r="O3761" t="s">
        <v>8328</v>
      </c>
      <c r="P3761">
        <f t="shared" si="174"/>
        <v>50.11</v>
      </c>
      <c r="S3761" s="16">
        <f t="shared" si="176"/>
        <v>42182.108252314814</v>
      </c>
      <c r="T3761" s="16">
        <f t="shared" si="17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8286</v>
      </c>
      <c r="O3762" t="s">
        <v>8328</v>
      </c>
      <c r="P3762">
        <f t="shared" si="174"/>
        <v>55.5</v>
      </c>
      <c r="S3762" s="16">
        <f t="shared" si="176"/>
        <v>41739.525300925925</v>
      </c>
      <c r="T3762" s="16">
        <f t="shared" si="17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33">
        <v>500</v>
      </c>
      <c r="E3763" s="3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8286</v>
      </c>
      <c r="O3763" t="s">
        <v>8328</v>
      </c>
      <c r="P3763" s="35">
        <f t="shared" si="174"/>
        <v>166.67</v>
      </c>
      <c r="S3763" s="16">
        <f t="shared" si="176"/>
        <v>42173.466863425929</v>
      </c>
      <c r="T3763" s="16">
        <f t="shared" si="17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33">
        <v>1250</v>
      </c>
      <c r="E3764" s="3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8286</v>
      </c>
      <c r="O3764" t="s">
        <v>8328</v>
      </c>
      <c r="P3764" s="35">
        <f t="shared" si="174"/>
        <v>47.43</v>
      </c>
      <c r="S3764" s="16">
        <f t="shared" si="176"/>
        <v>42193.813530092593</v>
      </c>
      <c r="T3764" s="16">
        <f t="shared" si="17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8286</v>
      </c>
      <c r="O3765" t="s">
        <v>8328</v>
      </c>
      <c r="P3765">
        <f t="shared" si="174"/>
        <v>64.94</v>
      </c>
      <c r="S3765" s="16">
        <f t="shared" si="176"/>
        <v>42065.750300925924</v>
      </c>
      <c r="T3765" s="16">
        <f t="shared" si="17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8286</v>
      </c>
      <c r="O3766" t="s">
        <v>8328</v>
      </c>
      <c r="P3766">
        <f t="shared" si="174"/>
        <v>55.56</v>
      </c>
      <c r="S3766" s="16">
        <f t="shared" si="176"/>
        <v>42499.842962962968</v>
      </c>
      <c r="T3766" s="16">
        <f t="shared" si="17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8286</v>
      </c>
      <c r="O3767" t="s">
        <v>8328</v>
      </c>
      <c r="P3767">
        <f t="shared" si="174"/>
        <v>74.22</v>
      </c>
      <c r="S3767" s="16">
        <f t="shared" si="176"/>
        <v>41820.776412037041</v>
      </c>
      <c r="T3767" s="16">
        <f t="shared" si="17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8286</v>
      </c>
      <c r="O3768" t="s">
        <v>8328</v>
      </c>
      <c r="P3768">
        <f t="shared" si="174"/>
        <v>106.93</v>
      </c>
      <c r="S3768" s="16">
        <f t="shared" si="176"/>
        <v>41788.167187500003</v>
      </c>
      <c r="T3768" s="16">
        <f t="shared" si="17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8286</v>
      </c>
      <c r="O3769" t="s">
        <v>8328</v>
      </c>
      <c r="P3769">
        <f t="shared" si="174"/>
        <v>41.7</v>
      </c>
      <c r="S3769" s="16">
        <f t="shared" si="176"/>
        <v>42050.019641203704</v>
      </c>
      <c r="T3769" s="16">
        <f t="shared" si="17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8286</v>
      </c>
      <c r="O3770" t="s">
        <v>8328</v>
      </c>
      <c r="P3770">
        <f t="shared" si="174"/>
        <v>74.239999999999995</v>
      </c>
      <c r="S3770" s="16">
        <f t="shared" si="176"/>
        <v>41772.727893518517</v>
      </c>
      <c r="T3770" s="16">
        <f t="shared" si="17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8286</v>
      </c>
      <c r="O3771" t="s">
        <v>8328</v>
      </c>
      <c r="P3771">
        <f t="shared" si="174"/>
        <v>73.33</v>
      </c>
      <c r="S3771" s="16">
        <f t="shared" si="176"/>
        <v>42445.598136574074</v>
      </c>
      <c r="T3771" s="16">
        <f t="shared" si="17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33">
        <v>2000</v>
      </c>
      <c r="E3772" s="3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8286</v>
      </c>
      <c r="O3772" t="s">
        <v>8328</v>
      </c>
      <c r="P3772" s="35">
        <f t="shared" si="174"/>
        <v>100</v>
      </c>
      <c r="S3772" s="16">
        <f t="shared" si="176"/>
        <v>42138.930671296301</v>
      </c>
      <c r="T3772" s="16">
        <f t="shared" si="17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8286</v>
      </c>
      <c r="O3773" t="s">
        <v>8328</v>
      </c>
      <c r="P3773">
        <f t="shared" si="174"/>
        <v>38.42</v>
      </c>
      <c r="S3773" s="16">
        <f t="shared" si="176"/>
        <v>42493.857083333336</v>
      </c>
      <c r="T3773" s="16">
        <f t="shared" si="17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8286</v>
      </c>
      <c r="O3774" t="s">
        <v>8328</v>
      </c>
      <c r="P3774">
        <f t="shared" si="174"/>
        <v>166.97</v>
      </c>
      <c r="S3774" s="16">
        <f t="shared" si="176"/>
        <v>42682.616967592592</v>
      </c>
      <c r="T3774" s="16">
        <f t="shared" si="17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8286</v>
      </c>
      <c r="O3775" t="s">
        <v>8328</v>
      </c>
      <c r="P3775">
        <f t="shared" si="174"/>
        <v>94.91</v>
      </c>
      <c r="S3775" s="16">
        <f t="shared" si="176"/>
        <v>42656.005173611105</v>
      </c>
      <c r="T3775" s="16">
        <f t="shared" si="17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8286</v>
      </c>
      <c r="O3776" t="s">
        <v>8328</v>
      </c>
      <c r="P3776">
        <f t="shared" si="174"/>
        <v>100</v>
      </c>
      <c r="S3776" s="16">
        <f t="shared" si="176"/>
        <v>42087.792303240742</v>
      </c>
      <c r="T3776" s="16">
        <f t="shared" si="17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8286</v>
      </c>
      <c r="O3777" t="s">
        <v>8328</v>
      </c>
      <c r="P3777">
        <f t="shared" si="174"/>
        <v>143.21</v>
      </c>
      <c r="S3777" s="16">
        <f t="shared" si="176"/>
        <v>42075.942627314813</v>
      </c>
      <c r="T3777" s="16">
        <f t="shared" si="17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8286</v>
      </c>
      <c r="O3778" t="s">
        <v>8328</v>
      </c>
      <c r="P3778">
        <f t="shared" si="174"/>
        <v>90.82</v>
      </c>
      <c r="S3778" s="16">
        <f t="shared" si="176"/>
        <v>41814.367800925924</v>
      </c>
      <c r="T3778" s="16">
        <f t="shared" si="17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8286</v>
      </c>
      <c r="O3779" t="s">
        <v>8328</v>
      </c>
      <c r="P3779">
        <f t="shared" ref="P3779:P3842" si="177">IFERROR(ROUND(E3779/L3779,2),0)</f>
        <v>48.54</v>
      </c>
      <c r="S3779" s="16">
        <f t="shared" si="176"/>
        <v>41887.111354166671</v>
      </c>
      <c r="T3779" s="16">
        <f t="shared" ref="T3779:T3842" si="178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8286</v>
      </c>
      <c r="O3780" t="s">
        <v>8328</v>
      </c>
      <c r="P3780">
        <f t="shared" si="177"/>
        <v>70.03</v>
      </c>
      <c r="S3780" s="16">
        <f t="shared" si="176"/>
        <v>41989.819212962961</v>
      </c>
      <c r="T3780" s="16">
        <f t="shared" si="178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8286</v>
      </c>
      <c r="O3781" t="s">
        <v>8328</v>
      </c>
      <c r="P3781">
        <f t="shared" si="177"/>
        <v>135.63</v>
      </c>
      <c r="S3781" s="16">
        <f t="shared" ref="S3781:S3844" si="179">(((J3781/60)/60)/24)+DATE(1970,1,1)</f>
        <v>42425.735416666663</v>
      </c>
      <c r="T3781" s="16">
        <f t="shared" si="178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8286</v>
      </c>
      <c r="O3782" t="s">
        <v>8328</v>
      </c>
      <c r="P3782">
        <f t="shared" si="177"/>
        <v>100</v>
      </c>
      <c r="S3782" s="16">
        <f t="shared" si="179"/>
        <v>42166.219733796301</v>
      </c>
      <c r="T3782" s="16">
        <f t="shared" si="178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8286</v>
      </c>
      <c r="O3783" t="s">
        <v>8328</v>
      </c>
      <c r="P3783">
        <f t="shared" si="177"/>
        <v>94.9</v>
      </c>
      <c r="S3783" s="16">
        <f t="shared" si="179"/>
        <v>41865.882928240739</v>
      </c>
      <c r="T3783" s="16">
        <f t="shared" si="178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33">
        <v>2000</v>
      </c>
      <c r="E3784" s="3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8286</v>
      </c>
      <c r="O3784" t="s">
        <v>8328</v>
      </c>
      <c r="P3784" s="35">
        <f t="shared" si="177"/>
        <v>75.37</v>
      </c>
      <c r="S3784" s="16">
        <f t="shared" si="179"/>
        <v>42546.862233796302</v>
      </c>
      <c r="T3784" s="16">
        <f t="shared" si="178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8286</v>
      </c>
      <c r="O3785" t="s">
        <v>8328</v>
      </c>
      <c r="P3785">
        <f t="shared" si="177"/>
        <v>64.459999999999994</v>
      </c>
      <c r="S3785" s="16">
        <f t="shared" si="179"/>
        <v>42420.140277777777</v>
      </c>
      <c r="T3785" s="16">
        <f t="shared" si="178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8286</v>
      </c>
      <c r="O3786" t="s">
        <v>8328</v>
      </c>
      <c r="P3786">
        <f t="shared" si="177"/>
        <v>115</v>
      </c>
      <c r="S3786" s="16">
        <f t="shared" si="179"/>
        <v>42531.980694444443</v>
      </c>
      <c r="T3786" s="16">
        <f t="shared" si="178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33">
        <v>2000</v>
      </c>
      <c r="E3787" s="3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8286</v>
      </c>
      <c r="O3787" t="s">
        <v>8328</v>
      </c>
      <c r="P3787" s="35">
        <f t="shared" si="177"/>
        <v>100.5</v>
      </c>
      <c r="S3787" s="16">
        <f t="shared" si="179"/>
        <v>42548.63853009259</v>
      </c>
      <c r="T3787" s="16">
        <f t="shared" si="178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8286</v>
      </c>
      <c r="O3788" t="s">
        <v>8328</v>
      </c>
      <c r="P3788">
        <f t="shared" si="177"/>
        <v>93.77</v>
      </c>
      <c r="S3788" s="16">
        <f t="shared" si="179"/>
        <v>42487.037905092591</v>
      </c>
      <c r="T3788" s="16">
        <f t="shared" si="178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8286</v>
      </c>
      <c r="O3789" t="s">
        <v>8328</v>
      </c>
      <c r="P3789">
        <f t="shared" si="177"/>
        <v>35.1</v>
      </c>
      <c r="S3789" s="16">
        <f t="shared" si="179"/>
        <v>42167.534791666665</v>
      </c>
      <c r="T3789" s="16">
        <f t="shared" si="178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8286</v>
      </c>
      <c r="O3790" t="s">
        <v>8328</v>
      </c>
      <c r="P3790">
        <f t="shared" si="177"/>
        <v>500</v>
      </c>
      <c r="S3790" s="16">
        <f t="shared" si="179"/>
        <v>42333.695821759262</v>
      </c>
      <c r="T3790" s="16">
        <f t="shared" si="178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33">
        <v>3550</v>
      </c>
      <c r="E3791" s="3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8286</v>
      </c>
      <c r="O3791" t="s">
        <v>8328</v>
      </c>
      <c r="P3791" s="35">
        <f t="shared" si="177"/>
        <v>29</v>
      </c>
      <c r="S3791" s="16">
        <f t="shared" si="179"/>
        <v>42138.798819444448</v>
      </c>
      <c r="T3791" s="16">
        <f t="shared" si="178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8286</v>
      </c>
      <c r="O3792" t="s">
        <v>8328</v>
      </c>
      <c r="P3792">
        <f t="shared" si="177"/>
        <v>0</v>
      </c>
      <c r="S3792" s="16">
        <f t="shared" si="179"/>
        <v>42666.666932870372</v>
      </c>
      <c r="T3792" s="16">
        <f t="shared" si="178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8286</v>
      </c>
      <c r="O3793" t="s">
        <v>8328</v>
      </c>
      <c r="P3793">
        <f t="shared" si="177"/>
        <v>0</v>
      </c>
      <c r="S3793" s="16">
        <f t="shared" si="179"/>
        <v>41766.692037037035</v>
      </c>
      <c r="T3793" s="16">
        <f t="shared" si="178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8286</v>
      </c>
      <c r="O3794" t="s">
        <v>8328</v>
      </c>
      <c r="P3794">
        <f t="shared" si="177"/>
        <v>17.5</v>
      </c>
      <c r="S3794" s="16">
        <f t="shared" si="179"/>
        <v>42170.447013888886</v>
      </c>
      <c r="T3794" s="16">
        <f t="shared" si="178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8286</v>
      </c>
      <c r="O3795" t="s">
        <v>8328</v>
      </c>
      <c r="P3795">
        <f t="shared" si="177"/>
        <v>174</v>
      </c>
      <c r="S3795" s="16">
        <f t="shared" si="179"/>
        <v>41968.938993055555</v>
      </c>
      <c r="T3795" s="16">
        <f t="shared" si="178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33">
        <v>5000</v>
      </c>
      <c r="E3796" s="3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8286</v>
      </c>
      <c r="O3796" t="s">
        <v>8328</v>
      </c>
      <c r="P3796" s="35">
        <f t="shared" si="177"/>
        <v>50</v>
      </c>
      <c r="S3796" s="16">
        <f t="shared" si="179"/>
        <v>42132.58048611111</v>
      </c>
      <c r="T3796" s="16">
        <f t="shared" si="178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33">
        <v>600</v>
      </c>
      <c r="E3797" s="3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8286</v>
      </c>
      <c r="O3797" t="s">
        <v>8328</v>
      </c>
      <c r="P3797" s="35">
        <f t="shared" si="177"/>
        <v>5</v>
      </c>
      <c r="S3797" s="16">
        <f t="shared" si="179"/>
        <v>42201.436226851853</v>
      </c>
      <c r="T3797" s="16">
        <f t="shared" si="178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8286</v>
      </c>
      <c r="O3798" t="s">
        <v>8328</v>
      </c>
      <c r="P3798">
        <f t="shared" si="177"/>
        <v>1</v>
      </c>
      <c r="S3798" s="16">
        <f t="shared" si="179"/>
        <v>42689.029583333337</v>
      </c>
      <c r="T3798" s="16">
        <f t="shared" si="178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8286</v>
      </c>
      <c r="O3799" t="s">
        <v>8328</v>
      </c>
      <c r="P3799">
        <f t="shared" si="177"/>
        <v>145.41</v>
      </c>
      <c r="S3799" s="16">
        <f t="shared" si="179"/>
        <v>42084.881539351853</v>
      </c>
      <c r="T3799" s="16">
        <f t="shared" si="178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8286</v>
      </c>
      <c r="O3800" t="s">
        <v>8328</v>
      </c>
      <c r="P3800">
        <f t="shared" si="177"/>
        <v>205</v>
      </c>
      <c r="S3800" s="16">
        <f t="shared" si="179"/>
        <v>41831.722777777781</v>
      </c>
      <c r="T3800" s="16">
        <f t="shared" si="178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8286</v>
      </c>
      <c r="O3801" t="s">
        <v>8328</v>
      </c>
      <c r="P3801">
        <f t="shared" si="177"/>
        <v>100.5</v>
      </c>
      <c r="S3801" s="16">
        <f t="shared" si="179"/>
        <v>42410.93105324074</v>
      </c>
      <c r="T3801" s="16">
        <f t="shared" si="178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8286</v>
      </c>
      <c r="O3802" t="s">
        <v>8328</v>
      </c>
      <c r="P3802">
        <f t="shared" si="177"/>
        <v>55.06</v>
      </c>
      <c r="S3802" s="16">
        <f t="shared" si="179"/>
        <v>41982.737071759257</v>
      </c>
      <c r="T3802" s="16">
        <f t="shared" si="178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8286</v>
      </c>
      <c r="O3803" t="s">
        <v>8328</v>
      </c>
      <c r="P3803">
        <f t="shared" si="177"/>
        <v>47.33</v>
      </c>
      <c r="S3803" s="16">
        <f t="shared" si="179"/>
        <v>41975.676111111112</v>
      </c>
      <c r="T3803" s="16">
        <f t="shared" si="178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8286</v>
      </c>
      <c r="O3804" t="s">
        <v>8328</v>
      </c>
      <c r="P3804">
        <f t="shared" si="177"/>
        <v>0</v>
      </c>
      <c r="S3804" s="16">
        <f t="shared" si="179"/>
        <v>42269.126226851848</v>
      </c>
      <c r="T3804" s="16">
        <f t="shared" si="178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8286</v>
      </c>
      <c r="O3805" t="s">
        <v>8328</v>
      </c>
      <c r="P3805">
        <f t="shared" si="177"/>
        <v>58.95</v>
      </c>
      <c r="S3805" s="16">
        <f t="shared" si="179"/>
        <v>42403.971851851849</v>
      </c>
      <c r="T3805" s="16">
        <f t="shared" si="178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8286</v>
      </c>
      <c r="O3806" t="s">
        <v>8328</v>
      </c>
      <c r="P3806">
        <f t="shared" si="177"/>
        <v>0</v>
      </c>
      <c r="S3806" s="16">
        <f t="shared" si="179"/>
        <v>42527.00953703704</v>
      </c>
      <c r="T3806" s="16">
        <f t="shared" si="178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8286</v>
      </c>
      <c r="O3807" t="s">
        <v>8328</v>
      </c>
      <c r="P3807">
        <f t="shared" si="177"/>
        <v>1.5</v>
      </c>
      <c r="S3807" s="16">
        <f t="shared" si="179"/>
        <v>41849.887037037035</v>
      </c>
      <c r="T3807" s="16">
        <f t="shared" si="178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8286</v>
      </c>
      <c r="O3808" t="s">
        <v>8328</v>
      </c>
      <c r="P3808">
        <f t="shared" si="177"/>
        <v>5</v>
      </c>
      <c r="S3808" s="16">
        <f t="shared" si="179"/>
        <v>41799.259039351848</v>
      </c>
      <c r="T3808" s="16">
        <f t="shared" si="178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8286</v>
      </c>
      <c r="O3809" t="s">
        <v>8328</v>
      </c>
      <c r="P3809">
        <f t="shared" si="177"/>
        <v>50.56</v>
      </c>
      <c r="S3809" s="16">
        <f t="shared" si="179"/>
        <v>42090.909016203703</v>
      </c>
      <c r="T3809" s="16">
        <f t="shared" si="178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37">
        <v>1000</v>
      </c>
      <c r="E3810" s="3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8286</v>
      </c>
      <c r="O3810" t="s">
        <v>8287</v>
      </c>
      <c r="P3810" s="35">
        <f t="shared" si="177"/>
        <v>41.67</v>
      </c>
      <c r="S3810" s="16">
        <f t="shared" si="179"/>
        <v>42059.453923611116</v>
      </c>
      <c r="T3810" s="16">
        <f t="shared" si="178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37">
        <v>2000</v>
      </c>
      <c r="E3811" s="3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8286</v>
      </c>
      <c r="O3811" t="s">
        <v>8287</v>
      </c>
      <c r="P3811" s="35">
        <f t="shared" si="177"/>
        <v>53.29</v>
      </c>
      <c r="S3811" s="16">
        <f t="shared" si="179"/>
        <v>41800.526701388888</v>
      </c>
      <c r="T3811" s="16">
        <f t="shared" si="178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8286</v>
      </c>
      <c r="O3812" t="s">
        <v>8287</v>
      </c>
      <c r="P3812">
        <f t="shared" si="177"/>
        <v>70.23</v>
      </c>
      <c r="S3812" s="16">
        <f t="shared" si="179"/>
        <v>42054.849050925928</v>
      </c>
      <c r="T3812" s="16">
        <f t="shared" si="178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37">
        <v>250</v>
      </c>
      <c r="E3813" s="3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8286</v>
      </c>
      <c r="O3813" t="s">
        <v>8287</v>
      </c>
      <c r="P3813" s="35">
        <f t="shared" si="177"/>
        <v>43.42</v>
      </c>
      <c r="S3813" s="16">
        <f t="shared" si="179"/>
        <v>42487.62700231481</v>
      </c>
      <c r="T3813" s="16">
        <f t="shared" si="178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8286</v>
      </c>
      <c r="O3814" t="s">
        <v>8287</v>
      </c>
      <c r="P3814">
        <f t="shared" si="177"/>
        <v>199.18</v>
      </c>
      <c r="S3814" s="16">
        <f t="shared" si="179"/>
        <v>42109.751250000001</v>
      </c>
      <c r="T3814" s="16">
        <f t="shared" si="178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8286</v>
      </c>
      <c r="O3815" t="s">
        <v>8287</v>
      </c>
      <c r="P3815">
        <f t="shared" si="177"/>
        <v>78.52</v>
      </c>
      <c r="S3815" s="16">
        <f t="shared" si="179"/>
        <v>42497.275706018518</v>
      </c>
      <c r="T3815" s="16">
        <f t="shared" si="178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8286</v>
      </c>
      <c r="O3816" t="s">
        <v>8287</v>
      </c>
      <c r="P3816">
        <f t="shared" si="177"/>
        <v>61.82</v>
      </c>
      <c r="S3816" s="16">
        <f t="shared" si="179"/>
        <v>42058.904074074075</v>
      </c>
      <c r="T3816" s="16">
        <f t="shared" si="178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37">
        <v>1000</v>
      </c>
      <c r="E3817" s="3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8286</v>
      </c>
      <c r="O3817" t="s">
        <v>8287</v>
      </c>
      <c r="P3817" s="35">
        <f t="shared" si="177"/>
        <v>50</v>
      </c>
      <c r="S3817" s="16">
        <f t="shared" si="179"/>
        <v>42207.259918981479</v>
      </c>
      <c r="T3817" s="16">
        <f t="shared" si="178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8286</v>
      </c>
      <c r="O3818" t="s">
        <v>8287</v>
      </c>
      <c r="P3818">
        <f t="shared" si="177"/>
        <v>48.34</v>
      </c>
      <c r="S3818" s="16">
        <f t="shared" si="179"/>
        <v>41807.690081018518</v>
      </c>
      <c r="T3818" s="16">
        <f t="shared" si="178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8286</v>
      </c>
      <c r="O3819" t="s">
        <v>8287</v>
      </c>
      <c r="P3819">
        <f t="shared" si="177"/>
        <v>107.25</v>
      </c>
      <c r="S3819" s="16">
        <f t="shared" si="179"/>
        <v>42284.69694444444</v>
      </c>
      <c r="T3819" s="16">
        <f t="shared" si="178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8286</v>
      </c>
      <c r="O3820" t="s">
        <v>8287</v>
      </c>
      <c r="P3820">
        <f t="shared" si="177"/>
        <v>57</v>
      </c>
      <c r="S3820" s="16">
        <f t="shared" si="179"/>
        <v>42045.84238425926</v>
      </c>
      <c r="T3820" s="16">
        <f t="shared" si="178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8286</v>
      </c>
      <c r="O3821" t="s">
        <v>8287</v>
      </c>
      <c r="P3821">
        <f t="shared" si="177"/>
        <v>40.92</v>
      </c>
      <c r="S3821" s="16">
        <f t="shared" si="179"/>
        <v>42184.209537037037</v>
      </c>
      <c r="T3821" s="16">
        <f t="shared" si="178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37">
        <v>300</v>
      </c>
      <c r="E3822" s="3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8286</v>
      </c>
      <c r="O3822" t="s">
        <v>8287</v>
      </c>
      <c r="P3822" s="35">
        <f t="shared" si="177"/>
        <v>21.5</v>
      </c>
      <c r="S3822" s="16">
        <f t="shared" si="179"/>
        <v>42160.651817129634</v>
      </c>
      <c r="T3822" s="16">
        <f t="shared" si="178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8286</v>
      </c>
      <c r="O3823" t="s">
        <v>8287</v>
      </c>
      <c r="P3823">
        <f t="shared" si="177"/>
        <v>79.540000000000006</v>
      </c>
      <c r="S3823" s="16">
        <f t="shared" si="179"/>
        <v>42341.180636574078</v>
      </c>
      <c r="T3823" s="16">
        <f t="shared" si="178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8286</v>
      </c>
      <c r="O3824" t="s">
        <v>8287</v>
      </c>
      <c r="P3824">
        <f t="shared" si="177"/>
        <v>72.38</v>
      </c>
      <c r="S3824" s="16">
        <f t="shared" si="179"/>
        <v>42329.838159722218</v>
      </c>
      <c r="T3824" s="16">
        <f t="shared" si="178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8286</v>
      </c>
      <c r="O3825" t="s">
        <v>8287</v>
      </c>
      <c r="P3825">
        <f t="shared" si="177"/>
        <v>64.63</v>
      </c>
      <c r="S3825" s="16">
        <f t="shared" si="179"/>
        <v>42170.910231481481</v>
      </c>
      <c r="T3825" s="16">
        <f t="shared" si="178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37">
        <v>250</v>
      </c>
      <c r="E3826" s="3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8286</v>
      </c>
      <c r="O3826" t="s">
        <v>8287</v>
      </c>
      <c r="P3826" s="35">
        <f t="shared" si="177"/>
        <v>38.57</v>
      </c>
      <c r="S3826" s="16">
        <f t="shared" si="179"/>
        <v>42571.626192129625</v>
      </c>
      <c r="T3826" s="16">
        <f t="shared" si="178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8286</v>
      </c>
      <c r="O3827" t="s">
        <v>8287</v>
      </c>
      <c r="P3827">
        <f t="shared" si="177"/>
        <v>107.57</v>
      </c>
      <c r="S3827" s="16">
        <f t="shared" si="179"/>
        <v>42151.069606481484</v>
      </c>
      <c r="T3827" s="16">
        <f t="shared" si="178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37">
        <v>600</v>
      </c>
      <c r="E3828" s="3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8286</v>
      </c>
      <c r="O3828" t="s">
        <v>8287</v>
      </c>
      <c r="P3828" s="35">
        <f t="shared" si="177"/>
        <v>27.5</v>
      </c>
      <c r="S3828" s="16">
        <f t="shared" si="179"/>
        <v>42101.423541666663</v>
      </c>
      <c r="T3828" s="16">
        <f t="shared" si="178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37">
        <v>3000</v>
      </c>
      <c r="E3829" s="3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8286</v>
      </c>
      <c r="O3829" t="s">
        <v>8287</v>
      </c>
      <c r="P3829" s="35">
        <f t="shared" si="177"/>
        <v>70.459999999999994</v>
      </c>
      <c r="S3829" s="16">
        <f t="shared" si="179"/>
        <v>42034.928252314814</v>
      </c>
      <c r="T3829" s="16">
        <f t="shared" si="178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8286</v>
      </c>
      <c r="O3830" t="s">
        <v>8287</v>
      </c>
      <c r="P3830">
        <f t="shared" si="177"/>
        <v>178.57</v>
      </c>
      <c r="S3830" s="16">
        <f t="shared" si="179"/>
        <v>41944.527627314819</v>
      </c>
      <c r="T3830" s="16">
        <f t="shared" si="178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8286</v>
      </c>
      <c r="O3831" t="s">
        <v>8287</v>
      </c>
      <c r="P3831">
        <f t="shared" si="177"/>
        <v>62.63</v>
      </c>
      <c r="S3831" s="16">
        <f t="shared" si="179"/>
        <v>42593.865405092598</v>
      </c>
      <c r="T3831" s="16">
        <f t="shared" si="178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8286</v>
      </c>
      <c r="O3832" t="s">
        <v>8287</v>
      </c>
      <c r="P3832">
        <f t="shared" si="177"/>
        <v>75</v>
      </c>
      <c r="S3832" s="16">
        <f t="shared" si="179"/>
        <v>42503.740868055553</v>
      </c>
      <c r="T3832" s="16">
        <f t="shared" si="178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8286</v>
      </c>
      <c r="O3833" t="s">
        <v>8287</v>
      </c>
      <c r="P3833">
        <f t="shared" si="177"/>
        <v>58.9</v>
      </c>
      <c r="S3833" s="16">
        <f t="shared" si="179"/>
        <v>41927.848900462966</v>
      </c>
      <c r="T3833" s="16">
        <f t="shared" si="178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8286</v>
      </c>
      <c r="O3834" t="s">
        <v>8287</v>
      </c>
      <c r="P3834">
        <f t="shared" si="177"/>
        <v>139.56</v>
      </c>
      <c r="S3834" s="16">
        <f t="shared" si="179"/>
        <v>42375.114988425921</v>
      </c>
      <c r="T3834" s="16">
        <f t="shared" si="178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8286</v>
      </c>
      <c r="O3835" t="s">
        <v>8287</v>
      </c>
      <c r="P3835">
        <f t="shared" si="177"/>
        <v>70</v>
      </c>
      <c r="S3835" s="16">
        <f t="shared" si="179"/>
        <v>41963.872361111105</v>
      </c>
      <c r="T3835" s="16">
        <f t="shared" si="178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37">
        <v>3000</v>
      </c>
      <c r="E3836" s="3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8286</v>
      </c>
      <c r="O3836" t="s">
        <v>8287</v>
      </c>
      <c r="P3836" s="35">
        <f t="shared" si="177"/>
        <v>57.39</v>
      </c>
      <c r="S3836" s="16">
        <f t="shared" si="179"/>
        <v>42143.445219907408</v>
      </c>
      <c r="T3836" s="16">
        <f t="shared" si="178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37">
        <v>200</v>
      </c>
      <c r="E3837" s="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8286</v>
      </c>
      <c r="O3837" t="s">
        <v>8287</v>
      </c>
      <c r="P3837" s="35">
        <f t="shared" si="177"/>
        <v>40</v>
      </c>
      <c r="S3837" s="16">
        <f t="shared" si="179"/>
        <v>42460.94222222222</v>
      </c>
      <c r="T3837" s="16">
        <f t="shared" si="178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8286</v>
      </c>
      <c r="O3838" t="s">
        <v>8287</v>
      </c>
      <c r="P3838">
        <f t="shared" si="177"/>
        <v>64.290000000000006</v>
      </c>
      <c r="S3838" s="16">
        <f t="shared" si="179"/>
        <v>42553.926527777774</v>
      </c>
      <c r="T3838" s="16">
        <f t="shared" si="178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37">
        <v>2000</v>
      </c>
      <c r="E3839" s="3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8286</v>
      </c>
      <c r="O3839" t="s">
        <v>8287</v>
      </c>
      <c r="P3839" s="35">
        <f t="shared" si="177"/>
        <v>120.12</v>
      </c>
      <c r="S3839" s="16">
        <f t="shared" si="179"/>
        <v>42152.765717592592</v>
      </c>
      <c r="T3839" s="16">
        <f t="shared" si="178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8286</v>
      </c>
      <c r="O3840" t="s">
        <v>8287</v>
      </c>
      <c r="P3840">
        <f t="shared" si="177"/>
        <v>1008.24</v>
      </c>
      <c r="S3840" s="16">
        <f t="shared" si="179"/>
        <v>42116.710752314815</v>
      </c>
      <c r="T3840" s="16">
        <f t="shared" si="178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8286</v>
      </c>
      <c r="O3841" t="s">
        <v>8287</v>
      </c>
      <c r="P3841">
        <f t="shared" si="177"/>
        <v>63.28</v>
      </c>
      <c r="S3841" s="16">
        <f t="shared" si="179"/>
        <v>42155.142638888887</v>
      </c>
      <c r="T3841" s="16">
        <f t="shared" si="178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37">
        <v>1</v>
      </c>
      <c r="E3842" s="3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8286</v>
      </c>
      <c r="O3842" t="s">
        <v>8287</v>
      </c>
      <c r="P3842" s="35">
        <f t="shared" si="177"/>
        <v>21.67</v>
      </c>
      <c r="S3842" s="16">
        <f t="shared" si="179"/>
        <v>42432.701724537037</v>
      </c>
      <c r="T3842" s="16">
        <f t="shared" si="178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8286</v>
      </c>
      <c r="O3843" t="s">
        <v>8287</v>
      </c>
      <c r="P3843">
        <f t="shared" ref="P3843:P3906" si="180">IFERROR(ROUND(E3843/L3843,2),0)</f>
        <v>25.65</v>
      </c>
      <c r="S3843" s="16">
        <f t="shared" si="179"/>
        <v>41780.785729166666</v>
      </c>
      <c r="T3843" s="16">
        <f t="shared" ref="T3843:T3906" si="181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37">
        <v>5000</v>
      </c>
      <c r="E3844" s="3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8286</v>
      </c>
      <c r="O3844" t="s">
        <v>8287</v>
      </c>
      <c r="P3844" s="35">
        <f t="shared" si="180"/>
        <v>47.7</v>
      </c>
      <c r="S3844" s="16">
        <f t="shared" si="179"/>
        <v>41740.493657407409</v>
      </c>
      <c r="T3844" s="16">
        <f t="shared" si="181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8286</v>
      </c>
      <c r="O3845" t="s">
        <v>8287</v>
      </c>
      <c r="P3845">
        <f t="shared" si="180"/>
        <v>56.05</v>
      </c>
      <c r="S3845" s="16">
        <f t="shared" ref="S3845:S3908" si="182">(((J3845/60)/60)/24)+DATE(1970,1,1)</f>
        <v>41766.072500000002</v>
      </c>
      <c r="T3845" s="16">
        <f t="shared" si="181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8286</v>
      </c>
      <c r="O3846" t="s">
        <v>8287</v>
      </c>
      <c r="P3846">
        <f t="shared" si="180"/>
        <v>81.319999999999993</v>
      </c>
      <c r="S3846" s="16">
        <f t="shared" si="182"/>
        <v>41766.617291666669</v>
      </c>
      <c r="T3846" s="16">
        <f t="shared" si="181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8286</v>
      </c>
      <c r="O3847" t="s">
        <v>8287</v>
      </c>
      <c r="P3847">
        <f t="shared" si="180"/>
        <v>70.17</v>
      </c>
      <c r="S3847" s="16">
        <f t="shared" si="182"/>
        <v>42248.627013888887</v>
      </c>
      <c r="T3847" s="16">
        <f t="shared" si="181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8286</v>
      </c>
      <c r="O3848" t="s">
        <v>8287</v>
      </c>
      <c r="P3848">
        <f t="shared" si="180"/>
        <v>23.63</v>
      </c>
      <c r="S3848" s="16">
        <f t="shared" si="182"/>
        <v>41885.221550925926</v>
      </c>
      <c r="T3848" s="16">
        <f t="shared" si="181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8286</v>
      </c>
      <c r="O3849" t="s">
        <v>8287</v>
      </c>
      <c r="P3849">
        <f t="shared" si="180"/>
        <v>188.56</v>
      </c>
      <c r="S3849" s="16">
        <f t="shared" si="182"/>
        <v>42159.224432870367</v>
      </c>
      <c r="T3849" s="16">
        <f t="shared" si="181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8286</v>
      </c>
      <c r="O3850" t="s">
        <v>8287</v>
      </c>
      <c r="P3850">
        <f t="shared" si="180"/>
        <v>49.51</v>
      </c>
      <c r="S3850" s="16">
        <f t="shared" si="182"/>
        <v>42265.817002314812</v>
      </c>
      <c r="T3850" s="16">
        <f t="shared" si="181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8286</v>
      </c>
      <c r="O3851" t="s">
        <v>8287</v>
      </c>
      <c r="P3851">
        <f t="shared" si="180"/>
        <v>75.459999999999994</v>
      </c>
      <c r="S3851" s="16">
        <f t="shared" si="182"/>
        <v>42136.767175925925</v>
      </c>
      <c r="T3851" s="16">
        <f t="shared" si="181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8286</v>
      </c>
      <c r="O3852" t="s">
        <v>8287</v>
      </c>
      <c r="P3852">
        <f t="shared" si="180"/>
        <v>9.5</v>
      </c>
      <c r="S3852" s="16">
        <f t="shared" si="182"/>
        <v>41975.124340277776</v>
      </c>
      <c r="T3852" s="16">
        <f t="shared" si="181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37">
        <v>2500</v>
      </c>
      <c r="E3853" s="3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8286</v>
      </c>
      <c r="O3853" t="s">
        <v>8287</v>
      </c>
      <c r="P3853" s="35">
        <f t="shared" si="180"/>
        <v>35.5</v>
      </c>
      <c r="S3853" s="16">
        <f t="shared" si="182"/>
        <v>42172.439571759256</v>
      </c>
      <c r="T3853" s="16">
        <f t="shared" si="181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8286</v>
      </c>
      <c r="O3854" t="s">
        <v>8287</v>
      </c>
      <c r="P3854">
        <f t="shared" si="180"/>
        <v>10</v>
      </c>
      <c r="S3854" s="16">
        <f t="shared" si="182"/>
        <v>42065.190694444449</v>
      </c>
      <c r="T3854" s="16">
        <f t="shared" si="181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8286</v>
      </c>
      <c r="O3855" t="s">
        <v>8287</v>
      </c>
      <c r="P3855">
        <f t="shared" si="180"/>
        <v>13</v>
      </c>
      <c r="S3855" s="16">
        <f t="shared" si="182"/>
        <v>41848.84002314815</v>
      </c>
      <c r="T3855" s="16">
        <f t="shared" si="181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8286</v>
      </c>
      <c r="O3856" t="s">
        <v>8287</v>
      </c>
      <c r="P3856">
        <f t="shared" si="180"/>
        <v>89.4</v>
      </c>
      <c r="S3856" s="16">
        <f t="shared" si="182"/>
        <v>42103.884930555556</v>
      </c>
      <c r="T3856" s="16">
        <f t="shared" si="181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8286</v>
      </c>
      <c r="O3857" t="s">
        <v>8287</v>
      </c>
      <c r="P3857">
        <f t="shared" si="180"/>
        <v>25</v>
      </c>
      <c r="S3857" s="16">
        <f t="shared" si="182"/>
        <v>42059.970729166671</v>
      </c>
      <c r="T3857" s="16">
        <f t="shared" si="181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8286</v>
      </c>
      <c r="O3858" t="s">
        <v>8287</v>
      </c>
      <c r="P3858">
        <f t="shared" si="180"/>
        <v>1</v>
      </c>
      <c r="S3858" s="16">
        <f t="shared" si="182"/>
        <v>42041.743090277778</v>
      </c>
      <c r="T3858" s="16">
        <f t="shared" si="181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8286</v>
      </c>
      <c r="O3859" t="s">
        <v>8287</v>
      </c>
      <c r="P3859">
        <f t="shared" si="180"/>
        <v>65</v>
      </c>
      <c r="S3859" s="16">
        <f t="shared" si="182"/>
        <v>41829.73715277778</v>
      </c>
      <c r="T3859" s="16">
        <f t="shared" si="181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37">
        <v>500</v>
      </c>
      <c r="E3860" s="3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8286</v>
      </c>
      <c r="O3860" t="s">
        <v>8287</v>
      </c>
      <c r="P3860" s="35">
        <f t="shared" si="180"/>
        <v>10</v>
      </c>
      <c r="S3860" s="16">
        <f t="shared" si="182"/>
        <v>42128.431064814817</v>
      </c>
      <c r="T3860" s="16">
        <f t="shared" si="181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8286</v>
      </c>
      <c r="O3861" t="s">
        <v>8287</v>
      </c>
      <c r="P3861">
        <f t="shared" si="180"/>
        <v>1</v>
      </c>
      <c r="S3861" s="16">
        <f t="shared" si="182"/>
        <v>41789.893599537041</v>
      </c>
      <c r="T3861" s="16">
        <f t="shared" si="181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8286</v>
      </c>
      <c r="O3862" t="s">
        <v>8287</v>
      </c>
      <c r="P3862">
        <f t="shared" si="180"/>
        <v>81.540000000000006</v>
      </c>
      <c r="S3862" s="16">
        <f t="shared" si="182"/>
        <v>41833.660995370366</v>
      </c>
      <c r="T3862" s="16">
        <f t="shared" si="181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8286</v>
      </c>
      <c r="O3863" t="s">
        <v>8287</v>
      </c>
      <c r="P3863">
        <f t="shared" si="180"/>
        <v>100</v>
      </c>
      <c r="S3863" s="16">
        <f t="shared" si="182"/>
        <v>41914.590011574073</v>
      </c>
      <c r="T3863" s="16">
        <f t="shared" si="181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8286</v>
      </c>
      <c r="O3864" t="s">
        <v>8287</v>
      </c>
      <c r="P3864">
        <f t="shared" si="180"/>
        <v>1</v>
      </c>
      <c r="S3864" s="16">
        <f t="shared" si="182"/>
        <v>42611.261064814811</v>
      </c>
      <c r="T3864" s="16">
        <f t="shared" si="181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8286</v>
      </c>
      <c r="O3865" t="s">
        <v>8287</v>
      </c>
      <c r="P3865">
        <f t="shared" si="180"/>
        <v>0</v>
      </c>
      <c r="S3865" s="16">
        <f t="shared" si="182"/>
        <v>42253.633159722223</v>
      </c>
      <c r="T3865" s="16">
        <f t="shared" si="181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8286</v>
      </c>
      <c r="O3866" t="s">
        <v>8287</v>
      </c>
      <c r="P3866">
        <f t="shared" si="180"/>
        <v>20</v>
      </c>
      <c r="S3866" s="16">
        <f t="shared" si="182"/>
        <v>42295.891828703709</v>
      </c>
      <c r="T3866" s="16">
        <f t="shared" si="181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8286</v>
      </c>
      <c r="O3867" t="s">
        <v>8287</v>
      </c>
      <c r="P3867">
        <f t="shared" si="180"/>
        <v>46.43</v>
      </c>
      <c r="S3867" s="16">
        <f t="shared" si="182"/>
        <v>41841.651597222226</v>
      </c>
      <c r="T3867" s="16">
        <f t="shared" si="181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8286</v>
      </c>
      <c r="O3868" t="s">
        <v>8287</v>
      </c>
      <c r="P3868">
        <f t="shared" si="180"/>
        <v>5.5</v>
      </c>
      <c r="S3868" s="16">
        <f t="shared" si="182"/>
        <v>42402.947002314817</v>
      </c>
      <c r="T3868" s="16">
        <f t="shared" si="181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8286</v>
      </c>
      <c r="O3869" t="s">
        <v>8287</v>
      </c>
      <c r="P3869">
        <f t="shared" si="180"/>
        <v>50.2</v>
      </c>
      <c r="S3869" s="16">
        <f t="shared" si="182"/>
        <v>42509.814108796301</v>
      </c>
      <c r="T3869" s="16">
        <f t="shared" si="181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33">
        <v>5000</v>
      </c>
      <c r="E3870" s="3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8286</v>
      </c>
      <c r="O3870" t="s">
        <v>8328</v>
      </c>
      <c r="P3870" s="35">
        <f t="shared" si="180"/>
        <v>10</v>
      </c>
      <c r="S3870" s="16">
        <f t="shared" si="182"/>
        <v>41865.659780092588</v>
      </c>
      <c r="T3870" s="16">
        <f t="shared" si="181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8286</v>
      </c>
      <c r="O3871" t="s">
        <v>8328</v>
      </c>
      <c r="P3871">
        <f t="shared" si="180"/>
        <v>30.13</v>
      </c>
      <c r="S3871" s="16">
        <f t="shared" si="182"/>
        <v>42047.724444444444</v>
      </c>
      <c r="T3871" s="16">
        <f t="shared" si="181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8286</v>
      </c>
      <c r="O3872" t="s">
        <v>8328</v>
      </c>
      <c r="P3872">
        <f t="shared" si="180"/>
        <v>150</v>
      </c>
      <c r="S3872" s="16">
        <f t="shared" si="182"/>
        <v>41793.17219907407</v>
      </c>
      <c r="T3872" s="16">
        <f t="shared" si="181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8286</v>
      </c>
      <c r="O3873" t="s">
        <v>8328</v>
      </c>
      <c r="P3873">
        <f t="shared" si="180"/>
        <v>13.33</v>
      </c>
      <c r="S3873" s="16">
        <f t="shared" si="182"/>
        <v>42763.780671296292</v>
      </c>
      <c r="T3873" s="16">
        <f t="shared" si="181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8286</v>
      </c>
      <c r="O3874" t="s">
        <v>8328</v>
      </c>
      <c r="P3874">
        <f t="shared" si="180"/>
        <v>0</v>
      </c>
      <c r="S3874" s="16">
        <f t="shared" si="182"/>
        <v>42180.145787037036</v>
      </c>
      <c r="T3874" s="16">
        <f t="shared" si="181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8286</v>
      </c>
      <c r="O3875" t="s">
        <v>8328</v>
      </c>
      <c r="P3875">
        <f t="shared" si="180"/>
        <v>0</v>
      </c>
      <c r="S3875" s="16">
        <f t="shared" si="182"/>
        <v>42255.696006944447</v>
      </c>
      <c r="T3875" s="16">
        <f t="shared" si="181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8286</v>
      </c>
      <c r="O3876" t="s">
        <v>8328</v>
      </c>
      <c r="P3876">
        <f t="shared" si="180"/>
        <v>0</v>
      </c>
      <c r="S3876" s="16">
        <f t="shared" si="182"/>
        <v>42007.016458333332</v>
      </c>
      <c r="T3876" s="16">
        <f t="shared" si="181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8286</v>
      </c>
      <c r="O3877" t="s">
        <v>8328</v>
      </c>
      <c r="P3877">
        <f t="shared" si="180"/>
        <v>0</v>
      </c>
      <c r="S3877" s="16">
        <f t="shared" si="182"/>
        <v>42615.346817129626</v>
      </c>
      <c r="T3877" s="16">
        <f t="shared" si="181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33">
        <v>3900</v>
      </c>
      <c r="E3878" s="3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8286</v>
      </c>
      <c r="O3878" t="s">
        <v>8328</v>
      </c>
      <c r="P3878" s="35">
        <f t="shared" si="180"/>
        <v>44.76</v>
      </c>
      <c r="S3878" s="16">
        <f t="shared" si="182"/>
        <v>42372.624166666668</v>
      </c>
      <c r="T3878" s="16">
        <f t="shared" si="181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8286</v>
      </c>
      <c r="O3879" t="s">
        <v>8328</v>
      </c>
      <c r="P3879">
        <f t="shared" si="180"/>
        <v>88.64</v>
      </c>
      <c r="S3879" s="16">
        <f t="shared" si="182"/>
        <v>42682.67768518519</v>
      </c>
      <c r="T3879" s="16">
        <f t="shared" si="181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8286</v>
      </c>
      <c r="O3880" t="s">
        <v>8328</v>
      </c>
      <c r="P3880">
        <f t="shared" si="180"/>
        <v>10</v>
      </c>
      <c r="S3880" s="16">
        <f t="shared" si="182"/>
        <v>42154.818819444445</v>
      </c>
      <c r="T3880" s="16">
        <f t="shared" si="181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33">
        <v>15000</v>
      </c>
      <c r="E3881" s="3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8286</v>
      </c>
      <c r="O3881" t="s">
        <v>8328</v>
      </c>
      <c r="P3881" s="35">
        <f t="shared" si="180"/>
        <v>0</v>
      </c>
      <c r="S3881" s="16">
        <f t="shared" si="182"/>
        <v>41999.861064814817</v>
      </c>
      <c r="T3881" s="16">
        <f t="shared" si="181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33">
        <v>7500</v>
      </c>
      <c r="E3882" s="3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8286</v>
      </c>
      <c r="O3882" t="s">
        <v>8328</v>
      </c>
      <c r="P3882" s="35">
        <f t="shared" si="180"/>
        <v>57.65</v>
      </c>
      <c r="S3882" s="16">
        <f t="shared" si="182"/>
        <v>41815.815046296295</v>
      </c>
      <c r="T3882" s="16">
        <f t="shared" si="181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8286</v>
      </c>
      <c r="O3883" t="s">
        <v>8328</v>
      </c>
      <c r="P3883">
        <f t="shared" si="180"/>
        <v>25</v>
      </c>
      <c r="S3883" s="16">
        <f t="shared" si="182"/>
        <v>42756.018506944441</v>
      </c>
      <c r="T3883" s="16">
        <f t="shared" si="181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8286</v>
      </c>
      <c r="O3884" t="s">
        <v>8328</v>
      </c>
      <c r="P3884">
        <f t="shared" si="180"/>
        <v>0</v>
      </c>
      <c r="S3884" s="16">
        <f t="shared" si="182"/>
        <v>42373.983449074076</v>
      </c>
      <c r="T3884" s="16">
        <f t="shared" si="181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33">
        <v>15000</v>
      </c>
      <c r="E3885" s="3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8286</v>
      </c>
      <c r="O3885" t="s">
        <v>8328</v>
      </c>
      <c r="P3885" s="35">
        <f t="shared" si="180"/>
        <v>0</v>
      </c>
      <c r="S3885" s="16">
        <f t="shared" si="182"/>
        <v>41854.602650462963</v>
      </c>
      <c r="T3885" s="16">
        <f t="shared" si="181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8286</v>
      </c>
      <c r="O3886" t="s">
        <v>8328</v>
      </c>
      <c r="P3886">
        <f t="shared" si="180"/>
        <v>0</v>
      </c>
      <c r="S3886" s="16">
        <f t="shared" si="182"/>
        <v>42065.791574074072</v>
      </c>
      <c r="T3886" s="16">
        <f t="shared" si="181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8286</v>
      </c>
      <c r="O3887" t="s">
        <v>8328</v>
      </c>
      <c r="P3887">
        <f t="shared" si="180"/>
        <v>0</v>
      </c>
      <c r="S3887" s="16">
        <f t="shared" si="182"/>
        <v>42469.951284722221</v>
      </c>
      <c r="T3887" s="16">
        <f t="shared" si="181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8286</v>
      </c>
      <c r="O3888" t="s">
        <v>8328</v>
      </c>
      <c r="P3888">
        <f t="shared" si="180"/>
        <v>0</v>
      </c>
      <c r="S3888" s="16">
        <f t="shared" si="182"/>
        <v>41954.228032407409</v>
      </c>
      <c r="T3888" s="16">
        <f t="shared" si="181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8286</v>
      </c>
      <c r="O3889" t="s">
        <v>8328</v>
      </c>
      <c r="P3889">
        <f t="shared" si="180"/>
        <v>17.5</v>
      </c>
      <c r="S3889" s="16">
        <f t="shared" si="182"/>
        <v>42079.857974537037</v>
      </c>
      <c r="T3889" s="16">
        <f t="shared" si="181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37">
        <v>2000</v>
      </c>
      <c r="E3890" s="3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8286</v>
      </c>
      <c r="O3890" t="s">
        <v>8287</v>
      </c>
      <c r="P3890" s="35">
        <f t="shared" si="180"/>
        <v>38.71</v>
      </c>
      <c r="S3890" s="16">
        <f t="shared" si="182"/>
        <v>42762.545810185184</v>
      </c>
      <c r="T3890" s="16">
        <f t="shared" si="181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8286</v>
      </c>
      <c r="O3891" t="s">
        <v>8287</v>
      </c>
      <c r="P3891">
        <f t="shared" si="180"/>
        <v>13.11</v>
      </c>
      <c r="S3891" s="16">
        <f t="shared" si="182"/>
        <v>41977.004976851851</v>
      </c>
      <c r="T3891" s="16">
        <f t="shared" si="181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8286</v>
      </c>
      <c r="O3892" t="s">
        <v>8287</v>
      </c>
      <c r="P3892">
        <f t="shared" si="180"/>
        <v>315.5</v>
      </c>
      <c r="S3892" s="16">
        <f t="shared" si="182"/>
        <v>42171.758611111116</v>
      </c>
      <c r="T3892" s="16">
        <f t="shared" si="181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8286</v>
      </c>
      <c r="O3893" t="s">
        <v>8287</v>
      </c>
      <c r="P3893">
        <f t="shared" si="180"/>
        <v>37.14</v>
      </c>
      <c r="S3893" s="16">
        <f t="shared" si="182"/>
        <v>42056.1324537037</v>
      </c>
      <c r="T3893" s="16">
        <f t="shared" si="181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8286</v>
      </c>
      <c r="O3894" t="s">
        <v>8287</v>
      </c>
      <c r="P3894">
        <f t="shared" si="180"/>
        <v>0</v>
      </c>
      <c r="S3894" s="16">
        <f t="shared" si="182"/>
        <v>41867.652280092596</v>
      </c>
      <c r="T3894" s="16">
        <f t="shared" si="181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8286</v>
      </c>
      <c r="O3895" t="s">
        <v>8287</v>
      </c>
      <c r="P3895">
        <f t="shared" si="180"/>
        <v>128.27000000000001</v>
      </c>
      <c r="S3895" s="16">
        <f t="shared" si="182"/>
        <v>41779.657870370371</v>
      </c>
      <c r="T3895" s="16">
        <f t="shared" si="181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8286</v>
      </c>
      <c r="O3896" t="s">
        <v>8287</v>
      </c>
      <c r="P3896">
        <f t="shared" si="180"/>
        <v>47.27</v>
      </c>
      <c r="S3896" s="16">
        <f t="shared" si="182"/>
        <v>42679.958472222221</v>
      </c>
      <c r="T3896" s="16">
        <f t="shared" si="181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8286</v>
      </c>
      <c r="O3897" t="s">
        <v>8287</v>
      </c>
      <c r="P3897">
        <f t="shared" si="180"/>
        <v>50</v>
      </c>
      <c r="S3897" s="16">
        <f t="shared" si="182"/>
        <v>42032.250208333338</v>
      </c>
      <c r="T3897" s="16">
        <f t="shared" si="181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8286</v>
      </c>
      <c r="O3898" t="s">
        <v>8287</v>
      </c>
      <c r="P3898">
        <f t="shared" si="180"/>
        <v>42.5</v>
      </c>
      <c r="S3898" s="16">
        <f t="shared" si="182"/>
        <v>41793.191875000004</v>
      </c>
      <c r="T3898" s="16">
        <f t="shared" si="181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8286</v>
      </c>
      <c r="O3899" t="s">
        <v>8287</v>
      </c>
      <c r="P3899">
        <f t="shared" si="180"/>
        <v>44</v>
      </c>
      <c r="S3899" s="16">
        <f t="shared" si="182"/>
        <v>41982.87364583333</v>
      </c>
      <c r="T3899" s="16">
        <f t="shared" si="181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37">
        <v>2500</v>
      </c>
      <c r="E3900" s="3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8286</v>
      </c>
      <c r="O3900" t="s">
        <v>8287</v>
      </c>
      <c r="P3900" s="35">
        <f t="shared" si="180"/>
        <v>50.88</v>
      </c>
      <c r="S3900" s="16">
        <f t="shared" si="182"/>
        <v>42193.482291666667</v>
      </c>
      <c r="T3900" s="16">
        <f t="shared" si="181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8286</v>
      </c>
      <c r="O3901" t="s">
        <v>8287</v>
      </c>
      <c r="P3901">
        <f t="shared" si="180"/>
        <v>62.5</v>
      </c>
      <c r="S3901" s="16">
        <f t="shared" si="182"/>
        <v>41843.775011574071</v>
      </c>
      <c r="T3901" s="16">
        <f t="shared" si="181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8286</v>
      </c>
      <c r="O3902" t="s">
        <v>8287</v>
      </c>
      <c r="P3902">
        <f t="shared" si="180"/>
        <v>27</v>
      </c>
      <c r="S3902" s="16">
        <f t="shared" si="182"/>
        <v>42136.092488425929</v>
      </c>
      <c r="T3902" s="16">
        <f t="shared" si="181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8286</v>
      </c>
      <c r="O3903" t="s">
        <v>8287</v>
      </c>
      <c r="P3903">
        <f t="shared" si="180"/>
        <v>25</v>
      </c>
      <c r="S3903" s="16">
        <f t="shared" si="182"/>
        <v>42317.826377314821</v>
      </c>
      <c r="T3903" s="16">
        <f t="shared" si="181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37">
        <v>3000</v>
      </c>
      <c r="E3904" s="3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8286</v>
      </c>
      <c r="O3904" t="s">
        <v>8287</v>
      </c>
      <c r="P3904" s="35">
        <f t="shared" si="180"/>
        <v>47.26</v>
      </c>
      <c r="S3904" s="16">
        <f t="shared" si="182"/>
        <v>42663.468078703707</v>
      </c>
      <c r="T3904" s="16">
        <f t="shared" si="181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8286</v>
      </c>
      <c r="O3905" t="s">
        <v>8287</v>
      </c>
      <c r="P3905">
        <f t="shared" si="180"/>
        <v>0</v>
      </c>
      <c r="S3905" s="16">
        <f t="shared" si="182"/>
        <v>42186.01116898148</v>
      </c>
      <c r="T3905" s="16">
        <f t="shared" si="181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8286</v>
      </c>
      <c r="O3906" t="s">
        <v>8287</v>
      </c>
      <c r="P3906">
        <f t="shared" si="180"/>
        <v>1.5</v>
      </c>
      <c r="S3906" s="16">
        <f t="shared" si="182"/>
        <v>42095.229166666672</v>
      </c>
      <c r="T3906" s="16">
        <f t="shared" si="181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37">
        <v>1500</v>
      </c>
      <c r="E3907" s="3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8286</v>
      </c>
      <c r="O3907" t="s">
        <v>8287</v>
      </c>
      <c r="P3907" s="35">
        <f t="shared" ref="P3907:P3970" si="183">IFERROR(ROUND(E3907/L3907,2),0)</f>
        <v>24.71</v>
      </c>
      <c r="S3907" s="16">
        <f t="shared" si="182"/>
        <v>42124.623877314814</v>
      </c>
      <c r="T3907" s="16">
        <f t="shared" ref="T3907:T3970" si="184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37">
        <v>1500</v>
      </c>
      <c r="E3908" s="3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8286</v>
      </c>
      <c r="O3908" t="s">
        <v>8287</v>
      </c>
      <c r="P3908" s="35">
        <f t="shared" si="183"/>
        <v>63.13</v>
      </c>
      <c r="S3908" s="16">
        <f t="shared" si="182"/>
        <v>42143.917743055557</v>
      </c>
      <c r="T3908" s="16">
        <f t="shared" si="184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8286</v>
      </c>
      <c r="O3909" t="s">
        <v>8287</v>
      </c>
      <c r="P3909">
        <f t="shared" si="183"/>
        <v>38.25</v>
      </c>
      <c r="S3909" s="16">
        <f t="shared" ref="S3909:S3972" si="185">(((J3909/60)/60)/24)+DATE(1970,1,1)</f>
        <v>41906.819513888891</v>
      </c>
      <c r="T3909" s="16">
        <f t="shared" si="184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8286</v>
      </c>
      <c r="O3910" t="s">
        <v>8287</v>
      </c>
      <c r="P3910">
        <f t="shared" si="183"/>
        <v>16.25</v>
      </c>
      <c r="S3910" s="16">
        <f t="shared" si="185"/>
        <v>41834.135370370372</v>
      </c>
      <c r="T3910" s="16">
        <f t="shared" si="184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8286</v>
      </c>
      <c r="O3911" t="s">
        <v>8287</v>
      </c>
      <c r="P3911">
        <f t="shared" si="183"/>
        <v>33.75</v>
      </c>
      <c r="S3911" s="16">
        <f t="shared" si="185"/>
        <v>41863.359282407408</v>
      </c>
      <c r="T3911" s="16">
        <f t="shared" si="184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8286</v>
      </c>
      <c r="O3912" t="s">
        <v>8287</v>
      </c>
      <c r="P3912">
        <f t="shared" si="183"/>
        <v>61.67</v>
      </c>
      <c r="S3912" s="16">
        <f t="shared" si="185"/>
        <v>42224.756909722222</v>
      </c>
      <c r="T3912" s="16">
        <f t="shared" si="184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8286</v>
      </c>
      <c r="O3913" t="s">
        <v>8287</v>
      </c>
      <c r="P3913">
        <f t="shared" si="183"/>
        <v>83.14</v>
      </c>
      <c r="S3913" s="16">
        <f t="shared" si="185"/>
        <v>41939.8122337963</v>
      </c>
      <c r="T3913" s="16">
        <f t="shared" si="184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8286</v>
      </c>
      <c r="O3914" t="s">
        <v>8287</v>
      </c>
      <c r="P3914">
        <f t="shared" si="183"/>
        <v>1</v>
      </c>
      <c r="S3914" s="16">
        <f t="shared" si="185"/>
        <v>42059.270023148143</v>
      </c>
      <c r="T3914" s="16">
        <f t="shared" si="184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8286</v>
      </c>
      <c r="O3915" t="s">
        <v>8287</v>
      </c>
      <c r="P3915">
        <f t="shared" si="183"/>
        <v>142.86000000000001</v>
      </c>
      <c r="S3915" s="16">
        <f t="shared" si="185"/>
        <v>42308.211215277777</v>
      </c>
      <c r="T3915" s="16">
        <f t="shared" si="184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37">
        <v>2500</v>
      </c>
      <c r="E3916" s="3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8286</v>
      </c>
      <c r="O3916" t="s">
        <v>8287</v>
      </c>
      <c r="P3916" s="35">
        <f t="shared" si="183"/>
        <v>33.67</v>
      </c>
      <c r="S3916" s="16">
        <f t="shared" si="185"/>
        <v>42114.818935185183</v>
      </c>
      <c r="T3916" s="16">
        <f t="shared" si="184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37">
        <v>1500</v>
      </c>
      <c r="E3917" s="3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8286</v>
      </c>
      <c r="O3917" t="s">
        <v>8287</v>
      </c>
      <c r="P3917" s="35">
        <f t="shared" si="183"/>
        <v>5</v>
      </c>
      <c r="S3917" s="16">
        <f t="shared" si="185"/>
        <v>42492.98505787037</v>
      </c>
      <c r="T3917" s="16">
        <f t="shared" si="184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8286</v>
      </c>
      <c r="O3918" t="s">
        <v>8287</v>
      </c>
      <c r="P3918">
        <f t="shared" si="183"/>
        <v>0</v>
      </c>
      <c r="S3918" s="16">
        <f t="shared" si="185"/>
        <v>42494.471666666665</v>
      </c>
      <c r="T3918" s="16">
        <f t="shared" si="184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37">
        <v>3500</v>
      </c>
      <c r="E3919" s="3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8286</v>
      </c>
      <c r="O3919" t="s">
        <v>8287</v>
      </c>
      <c r="P3919" s="35">
        <f t="shared" si="183"/>
        <v>10</v>
      </c>
      <c r="S3919" s="16">
        <f t="shared" si="185"/>
        <v>41863.527326388888</v>
      </c>
      <c r="T3919" s="16">
        <f t="shared" si="184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37">
        <v>60000</v>
      </c>
      <c r="E3920" s="3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8286</v>
      </c>
      <c r="O3920" t="s">
        <v>8287</v>
      </c>
      <c r="P3920" s="35">
        <f t="shared" si="183"/>
        <v>40</v>
      </c>
      <c r="S3920" s="16">
        <f t="shared" si="185"/>
        <v>41843.664618055554</v>
      </c>
      <c r="T3920" s="16">
        <f t="shared" si="184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37">
        <v>5000</v>
      </c>
      <c r="E3921" s="3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8286</v>
      </c>
      <c r="O3921" t="s">
        <v>8287</v>
      </c>
      <c r="P3921" s="35">
        <f t="shared" si="183"/>
        <v>30</v>
      </c>
      <c r="S3921" s="16">
        <f t="shared" si="185"/>
        <v>42358.684872685189</v>
      </c>
      <c r="T3921" s="16">
        <f t="shared" si="184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37">
        <v>2500</v>
      </c>
      <c r="E3922" s="3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8286</v>
      </c>
      <c r="O3922" t="s">
        <v>8287</v>
      </c>
      <c r="P3922" s="35">
        <f t="shared" si="183"/>
        <v>45</v>
      </c>
      <c r="S3922" s="16">
        <f t="shared" si="185"/>
        <v>42657.38726851852</v>
      </c>
      <c r="T3922" s="16">
        <f t="shared" si="184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37">
        <v>3000</v>
      </c>
      <c r="E3923" s="3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8286</v>
      </c>
      <c r="O3923" t="s">
        <v>8287</v>
      </c>
      <c r="P3923" s="35">
        <f t="shared" si="183"/>
        <v>0</v>
      </c>
      <c r="S3923" s="16">
        <f t="shared" si="185"/>
        <v>41926.542303240742</v>
      </c>
      <c r="T3923" s="16">
        <f t="shared" si="184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8286</v>
      </c>
      <c r="O3924" t="s">
        <v>8287</v>
      </c>
      <c r="P3924">
        <f t="shared" si="183"/>
        <v>10.17</v>
      </c>
      <c r="S3924" s="16">
        <f t="shared" si="185"/>
        <v>42020.768634259264</v>
      </c>
      <c r="T3924" s="16">
        <f t="shared" si="184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37">
        <v>11500</v>
      </c>
      <c r="E3925" s="3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8286</v>
      </c>
      <c r="O3925" t="s">
        <v>8287</v>
      </c>
      <c r="P3925" s="35">
        <f t="shared" si="183"/>
        <v>81.41</v>
      </c>
      <c r="S3925" s="16">
        <f t="shared" si="185"/>
        <v>42075.979988425926</v>
      </c>
      <c r="T3925" s="16">
        <f t="shared" si="184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8286</v>
      </c>
      <c r="O3926" t="s">
        <v>8287</v>
      </c>
      <c r="P3926">
        <f t="shared" si="183"/>
        <v>57.25</v>
      </c>
      <c r="S3926" s="16">
        <f t="shared" si="185"/>
        <v>41786.959745370368</v>
      </c>
      <c r="T3926" s="16">
        <f t="shared" si="184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8286</v>
      </c>
      <c r="O3927" t="s">
        <v>8287</v>
      </c>
      <c r="P3927">
        <f t="shared" si="183"/>
        <v>5</v>
      </c>
      <c r="S3927" s="16">
        <f t="shared" si="185"/>
        <v>41820.870821759258</v>
      </c>
      <c r="T3927" s="16">
        <f t="shared" si="184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8286</v>
      </c>
      <c r="O3928" t="s">
        <v>8287</v>
      </c>
      <c r="P3928">
        <f t="shared" si="183"/>
        <v>15</v>
      </c>
      <c r="S3928" s="16">
        <f t="shared" si="185"/>
        <v>41970.085046296299</v>
      </c>
      <c r="T3928" s="16">
        <f t="shared" si="184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37">
        <v>2500</v>
      </c>
      <c r="E3929" s="3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8286</v>
      </c>
      <c r="O3929" t="s">
        <v>8287</v>
      </c>
      <c r="P3929" s="35">
        <f t="shared" si="183"/>
        <v>12.5</v>
      </c>
      <c r="S3929" s="16">
        <f t="shared" si="185"/>
        <v>41830.267407407409</v>
      </c>
      <c r="T3929" s="16">
        <f t="shared" si="184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8286</v>
      </c>
      <c r="O3930" t="s">
        <v>8287</v>
      </c>
      <c r="P3930">
        <f t="shared" si="183"/>
        <v>93</v>
      </c>
      <c r="S3930" s="16">
        <f t="shared" si="185"/>
        <v>42265.683182870373</v>
      </c>
      <c r="T3930" s="16">
        <f t="shared" si="184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8286</v>
      </c>
      <c r="O3931" t="s">
        <v>8287</v>
      </c>
      <c r="P3931">
        <f t="shared" si="183"/>
        <v>32.36</v>
      </c>
      <c r="S3931" s="16">
        <f t="shared" si="185"/>
        <v>42601.827141203699</v>
      </c>
      <c r="T3931" s="16">
        <f t="shared" si="184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8286</v>
      </c>
      <c r="O3932" t="s">
        <v>8287</v>
      </c>
      <c r="P3932">
        <f t="shared" si="183"/>
        <v>0</v>
      </c>
      <c r="S3932" s="16">
        <f t="shared" si="185"/>
        <v>42433.338749999995</v>
      </c>
      <c r="T3932" s="16">
        <f t="shared" si="184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8286</v>
      </c>
      <c r="O3933" t="s">
        <v>8287</v>
      </c>
      <c r="P3933">
        <f t="shared" si="183"/>
        <v>0</v>
      </c>
      <c r="S3933" s="16">
        <f t="shared" si="185"/>
        <v>42228.151701388888</v>
      </c>
      <c r="T3933" s="16">
        <f t="shared" si="184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8286</v>
      </c>
      <c r="O3934" t="s">
        <v>8287</v>
      </c>
      <c r="P3934">
        <f t="shared" si="183"/>
        <v>1</v>
      </c>
      <c r="S3934" s="16">
        <f t="shared" si="185"/>
        <v>42415.168564814812</v>
      </c>
      <c r="T3934" s="16">
        <f t="shared" si="184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8286</v>
      </c>
      <c r="O3935" t="s">
        <v>8287</v>
      </c>
      <c r="P3935">
        <f t="shared" si="183"/>
        <v>91.83</v>
      </c>
      <c r="S3935" s="16">
        <f t="shared" si="185"/>
        <v>42538.968310185184</v>
      </c>
      <c r="T3935" s="16">
        <f t="shared" si="184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8286</v>
      </c>
      <c r="O3936" t="s">
        <v>8287</v>
      </c>
      <c r="P3936">
        <f t="shared" si="183"/>
        <v>45.83</v>
      </c>
      <c r="S3936" s="16">
        <f t="shared" si="185"/>
        <v>42233.671747685185</v>
      </c>
      <c r="T3936" s="16">
        <f t="shared" si="184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37">
        <v>3000</v>
      </c>
      <c r="E3937" s="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8286</v>
      </c>
      <c r="O3937" t="s">
        <v>8287</v>
      </c>
      <c r="P3937" s="35">
        <f t="shared" si="183"/>
        <v>57.17</v>
      </c>
      <c r="S3937" s="16">
        <f t="shared" si="185"/>
        <v>42221.656782407401</v>
      </c>
      <c r="T3937" s="16">
        <f t="shared" si="184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8286</v>
      </c>
      <c r="O3938" t="s">
        <v>8287</v>
      </c>
      <c r="P3938">
        <f t="shared" si="183"/>
        <v>0</v>
      </c>
      <c r="S3938" s="16">
        <f t="shared" si="185"/>
        <v>42675.262962962966</v>
      </c>
      <c r="T3938" s="16">
        <f t="shared" si="184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8286</v>
      </c>
      <c r="O3939" t="s">
        <v>8287</v>
      </c>
      <c r="P3939">
        <f t="shared" si="183"/>
        <v>248.5</v>
      </c>
      <c r="S3939" s="16">
        <f t="shared" si="185"/>
        <v>42534.631481481483</v>
      </c>
      <c r="T3939" s="16">
        <f t="shared" si="184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8286</v>
      </c>
      <c r="O3940" t="s">
        <v>8287</v>
      </c>
      <c r="P3940">
        <f t="shared" si="183"/>
        <v>79.400000000000006</v>
      </c>
      <c r="S3940" s="16">
        <f t="shared" si="185"/>
        <v>42151.905717592599</v>
      </c>
      <c r="T3940" s="16">
        <f t="shared" si="184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8286</v>
      </c>
      <c r="O3941" t="s">
        <v>8287</v>
      </c>
      <c r="P3941">
        <f t="shared" si="183"/>
        <v>5</v>
      </c>
      <c r="S3941" s="16">
        <f t="shared" si="185"/>
        <v>41915.400219907409</v>
      </c>
      <c r="T3941" s="16">
        <f t="shared" si="184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8286</v>
      </c>
      <c r="O3942" t="s">
        <v>8287</v>
      </c>
      <c r="P3942">
        <f t="shared" si="183"/>
        <v>5.5</v>
      </c>
      <c r="S3942" s="16">
        <f t="shared" si="185"/>
        <v>41961.492488425924</v>
      </c>
      <c r="T3942" s="16">
        <f t="shared" si="184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8286</v>
      </c>
      <c r="O3943" t="s">
        <v>8287</v>
      </c>
      <c r="P3943">
        <f t="shared" si="183"/>
        <v>25</v>
      </c>
      <c r="S3943" s="16">
        <f t="shared" si="185"/>
        <v>41940.587233796294</v>
      </c>
      <c r="T3943" s="16">
        <f t="shared" si="184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8286</v>
      </c>
      <c r="O3944" t="s">
        <v>8287</v>
      </c>
      <c r="P3944">
        <f t="shared" si="183"/>
        <v>0</v>
      </c>
      <c r="S3944" s="16">
        <f t="shared" si="185"/>
        <v>42111.904097222221</v>
      </c>
      <c r="T3944" s="16">
        <f t="shared" si="184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8286</v>
      </c>
      <c r="O3945" t="s">
        <v>8287</v>
      </c>
      <c r="P3945">
        <f t="shared" si="183"/>
        <v>137.08000000000001</v>
      </c>
      <c r="S3945" s="16">
        <f t="shared" si="185"/>
        <v>42279.778564814813</v>
      </c>
      <c r="T3945" s="16">
        <f t="shared" si="184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8286</v>
      </c>
      <c r="O3946" t="s">
        <v>8287</v>
      </c>
      <c r="P3946">
        <f t="shared" si="183"/>
        <v>0</v>
      </c>
      <c r="S3946" s="16">
        <f t="shared" si="185"/>
        <v>42213.662905092591</v>
      </c>
      <c r="T3946" s="16">
        <f t="shared" si="184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8286</v>
      </c>
      <c r="O3947" t="s">
        <v>8287</v>
      </c>
      <c r="P3947">
        <f t="shared" si="183"/>
        <v>5</v>
      </c>
      <c r="S3947" s="16">
        <f t="shared" si="185"/>
        <v>42109.801712962959</v>
      </c>
      <c r="T3947" s="16">
        <f t="shared" si="184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8286</v>
      </c>
      <c r="O3948" t="s">
        <v>8287</v>
      </c>
      <c r="P3948">
        <f t="shared" si="183"/>
        <v>39</v>
      </c>
      <c r="S3948" s="16">
        <f t="shared" si="185"/>
        <v>42031.833587962959</v>
      </c>
      <c r="T3948" s="16">
        <f t="shared" si="184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8286</v>
      </c>
      <c r="O3949" t="s">
        <v>8287</v>
      </c>
      <c r="P3949">
        <f t="shared" si="183"/>
        <v>50.5</v>
      </c>
      <c r="S3949" s="16">
        <f t="shared" si="185"/>
        <v>42615.142870370371</v>
      </c>
      <c r="T3949" s="16">
        <f t="shared" si="184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8286</v>
      </c>
      <c r="O3950" t="s">
        <v>8287</v>
      </c>
      <c r="P3950">
        <f t="shared" si="183"/>
        <v>0</v>
      </c>
      <c r="S3950" s="16">
        <f t="shared" si="185"/>
        <v>41829.325497685182</v>
      </c>
      <c r="T3950" s="16">
        <f t="shared" si="184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8286</v>
      </c>
      <c r="O3951" t="s">
        <v>8287</v>
      </c>
      <c r="P3951">
        <f t="shared" si="183"/>
        <v>49.28</v>
      </c>
      <c r="S3951" s="16">
        <f t="shared" si="185"/>
        <v>42016.120613425926</v>
      </c>
      <c r="T3951" s="16">
        <f t="shared" si="184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8286</v>
      </c>
      <c r="O3952" t="s">
        <v>8287</v>
      </c>
      <c r="P3952">
        <f t="shared" si="183"/>
        <v>25</v>
      </c>
      <c r="S3952" s="16">
        <f t="shared" si="185"/>
        <v>42439.702314814815</v>
      </c>
      <c r="T3952" s="16">
        <f t="shared" si="184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8286</v>
      </c>
      <c r="O3953" t="s">
        <v>8287</v>
      </c>
      <c r="P3953">
        <f t="shared" si="183"/>
        <v>1</v>
      </c>
      <c r="S3953" s="16">
        <f t="shared" si="185"/>
        <v>42433.825717592597</v>
      </c>
      <c r="T3953" s="16">
        <f t="shared" si="184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8286</v>
      </c>
      <c r="O3954" t="s">
        <v>8287</v>
      </c>
      <c r="P3954">
        <f t="shared" si="183"/>
        <v>25</v>
      </c>
      <c r="S3954" s="16">
        <f t="shared" si="185"/>
        <v>42243.790393518517</v>
      </c>
      <c r="T3954" s="16">
        <f t="shared" si="184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8286</v>
      </c>
      <c r="O3955" t="s">
        <v>8287</v>
      </c>
      <c r="P3955">
        <f t="shared" si="183"/>
        <v>0</v>
      </c>
      <c r="S3955" s="16">
        <f t="shared" si="185"/>
        <v>42550.048449074078</v>
      </c>
      <c r="T3955" s="16">
        <f t="shared" si="184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8286</v>
      </c>
      <c r="O3956" t="s">
        <v>8287</v>
      </c>
      <c r="P3956">
        <f t="shared" si="183"/>
        <v>0</v>
      </c>
      <c r="S3956" s="16">
        <f t="shared" si="185"/>
        <v>41774.651203703703</v>
      </c>
      <c r="T3956" s="16">
        <f t="shared" si="184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8286</v>
      </c>
      <c r="O3957" t="s">
        <v>8287</v>
      </c>
      <c r="P3957">
        <f t="shared" si="183"/>
        <v>53.13</v>
      </c>
      <c r="S3957" s="16">
        <f t="shared" si="185"/>
        <v>42306.848854166667</v>
      </c>
      <c r="T3957" s="16">
        <f t="shared" si="184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8286</v>
      </c>
      <c r="O3958" t="s">
        <v>8287</v>
      </c>
      <c r="P3958">
        <f t="shared" si="183"/>
        <v>0</v>
      </c>
      <c r="S3958" s="16">
        <f t="shared" si="185"/>
        <v>42457.932025462964</v>
      </c>
      <c r="T3958" s="16">
        <f t="shared" si="184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8286</v>
      </c>
      <c r="O3959" t="s">
        <v>8287</v>
      </c>
      <c r="P3959">
        <f t="shared" si="183"/>
        <v>7</v>
      </c>
      <c r="S3959" s="16">
        <f t="shared" si="185"/>
        <v>42513.976319444439</v>
      </c>
      <c r="T3959" s="16">
        <f t="shared" si="184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8286</v>
      </c>
      <c r="O3960" t="s">
        <v>8287</v>
      </c>
      <c r="P3960">
        <f t="shared" si="183"/>
        <v>40.06</v>
      </c>
      <c r="S3960" s="16">
        <f t="shared" si="185"/>
        <v>41816.950370370374</v>
      </c>
      <c r="T3960" s="16">
        <f t="shared" si="184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8286</v>
      </c>
      <c r="O3961" t="s">
        <v>8287</v>
      </c>
      <c r="P3961">
        <f t="shared" si="183"/>
        <v>24.33</v>
      </c>
      <c r="S3961" s="16">
        <f t="shared" si="185"/>
        <v>41880.788842592592</v>
      </c>
      <c r="T3961" s="16">
        <f t="shared" si="184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8286</v>
      </c>
      <c r="O3962" t="s">
        <v>8287</v>
      </c>
      <c r="P3962">
        <f t="shared" si="183"/>
        <v>11.25</v>
      </c>
      <c r="S3962" s="16">
        <f t="shared" si="185"/>
        <v>42342.845555555556</v>
      </c>
      <c r="T3962" s="16">
        <f t="shared" si="184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37">
        <v>5000</v>
      </c>
      <c r="E3963" s="3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8286</v>
      </c>
      <c r="O3963" t="s">
        <v>8287</v>
      </c>
      <c r="P3963" s="35">
        <f t="shared" si="183"/>
        <v>10.5</v>
      </c>
      <c r="S3963" s="16">
        <f t="shared" si="185"/>
        <v>41745.891319444447</v>
      </c>
      <c r="T3963" s="16">
        <f t="shared" si="184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37">
        <v>1400</v>
      </c>
      <c r="E3964" s="3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8286</v>
      </c>
      <c r="O3964" t="s">
        <v>8287</v>
      </c>
      <c r="P3964" s="35">
        <f t="shared" si="183"/>
        <v>15</v>
      </c>
      <c r="S3964" s="16">
        <f t="shared" si="185"/>
        <v>42311.621458333335</v>
      </c>
      <c r="T3964" s="16">
        <f t="shared" si="184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8286</v>
      </c>
      <c r="O3965" t="s">
        <v>8287</v>
      </c>
      <c r="P3965">
        <f t="shared" si="183"/>
        <v>0</v>
      </c>
      <c r="S3965" s="16">
        <f t="shared" si="185"/>
        <v>42296.154131944444</v>
      </c>
      <c r="T3965" s="16">
        <f t="shared" si="184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8286</v>
      </c>
      <c r="O3966" t="s">
        <v>8287</v>
      </c>
      <c r="P3966">
        <f t="shared" si="183"/>
        <v>42</v>
      </c>
      <c r="S3966" s="16">
        <f t="shared" si="185"/>
        <v>42053.722060185188</v>
      </c>
      <c r="T3966" s="16">
        <f t="shared" si="184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8286</v>
      </c>
      <c r="O3967" t="s">
        <v>8287</v>
      </c>
      <c r="P3967">
        <f t="shared" si="183"/>
        <v>71.25</v>
      </c>
      <c r="S3967" s="16">
        <f t="shared" si="185"/>
        <v>42414.235879629632</v>
      </c>
      <c r="T3967" s="16">
        <f t="shared" si="184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8286</v>
      </c>
      <c r="O3968" t="s">
        <v>8287</v>
      </c>
      <c r="P3968">
        <f t="shared" si="183"/>
        <v>22.5</v>
      </c>
      <c r="S3968" s="16">
        <f t="shared" si="185"/>
        <v>41801.711550925924</v>
      </c>
      <c r="T3968" s="16">
        <f t="shared" si="184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8286</v>
      </c>
      <c r="O3969" t="s">
        <v>8287</v>
      </c>
      <c r="P3969">
        <f t="shared" si="183"/>
        <v>41</v>
      </c>
      <c r="S3969" s="16">
        <f t="shared" si="185"/>
        <v>42770.290590277778</v>
      </c>
      <c r="T3969" s="16">
        <f t="shared" si="184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8286</v>
      </c>
      <c r="O3970" t="s">
        <v>8287</v>
      </c>
      <c r="P3970">
        <f t="shared" si="183"/>
        <v>47.91</v>
      </c>
      <c r="S3970" s="16">
        <f t="shared" si="185"/>
        <v>42452.815659722226</v>
      </c>
      <c r="T3970" s="16">
        <f t="shared" si="184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8286</v>
      </c>
      <c r="O3971" t="s">
        <v>8287</v>
      </c>
      <c r="P3971">
        <f t="shared" ref="P3971:P4034" si="186">IFERROR(ROUND(E3971/L3971,2),0)</f>
        <v>35.17</v>
      </c>
      <c r="S3971" s="16">
        <f t="shared" si="185"/>
        <v>42601.854699074072</v>
      </c>
      <c r="T3971" s="16">
        <f t="shared" ref="T3971:T4034" si="187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8286</v>
      </c>
      <c r="O3972" t="s">
        <v>8287</v>
      </c>
      <c r="P3972">
        <f t="shared" si="186"/>
        <v>5.5</v>
      </c>
      <c r="S3972" s="16">
        <f t="shared" si="185"/>
        <v>42447.863553240735</v>
      </c>
      <c r="T3972" s="16">
        <f t="shared" si="187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8286</v>
      </c>
      <c r="O3973" t="s">
        <v>8287</v>
      </c>
      <c r="P3973">
        <f t="shared" si="186"/>
        <v>22.67</v>
      </c>
      <c r="S3973" s="16">
        <f t="shared" ref="S3973:S4036" si="188">(((J3973/60)/60)/24)+DATE(1970,1,1)</f>
        <v>41811.536180555559</v>
      </c>
      <c r="T3973" s="16">
        <f t="shared" si="187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8286</v>
      </c>
      <c r="O3974" t="s">
        <v>8287</v>
      </c>
      <c r="P3974">
        <f t="shared" si="186"/>
        <v>26.38</v>
      </c>
      <c r="S3974" s="16">
        <f t="shared" si="188"/>
        <v>41981.067523148144</v>
      </c>
      <c r="T3974" s="16">
        <f t="shared" si="187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8286</v>
      </c>
      <c r="O3975" t="s">
        <v>8287</v>
      </c>
      <c r="P3975">
        <f t="shared" si="186"/>
        <v>105.54</v>
      </c>
      <c r="S3975" s="16">
        <f t="shared" si="188"/>
        <v>42469.68414351852</v>
      </c>
      <c r="T3975" s="16">
        <f t="shared" si="187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37">
        <v>1000</v>
      </c>
      <c r="E3976" s="3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8286</v>
      </c>
      <c r="O3976" t="s">
        <v>8287</v>
      </c>
      <c r="P3976" s="35">
        <f t="shared" si="186"/>
        <v>29.09</v>
      </c>
      <c r="S3976" s="16">
        <f t="shared" si="188"/>
        <v>42493.546851851846</v>
      </c>
      <c r="T3976" s="16">
        <f t="shared" si="187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8286</v>
      </c>
      <c r="O3977" t="s">
        <v>8287</v>
      </c>
      <c r="P3977">
        <f t="shared" si="186"/>
        <v>0</v>
      </c>
      <c r="S3977" s="16">
        <f t="shared" si="188"/>
        <v>42534.866875</v>
      </c>
      <c r="T3977" s="16">
        <f t="shared" si="187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8286</v>
      </c>
      <c r="O3978" t="s">
        <v>8287</v>
      </c>
      <c r="P3978">
        <f t="shared" si="186"/>
        <v>62</v>
      </c>
      <c r="S3978" s="16">
        <f t="shared" si="188"/>
        <v>41830.858344907407</v>
      </c>
      <c r="T3978" s="16">
        <f t="shared" si="187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8286</v>
      </c>
      <c r="O3979" t="s">
        <v>8287</v>
      </c>
      <c r="P3979">
        <f t="shared" si="186"/>
        <v>217.5</v>
      </c>
      <c r="S3979" s="16">
        <f t="shared" si="188"/>
        <v>42543.788564814815</v>
      </c>
      <c r="T3979" s="16">
        <f t="shared" si="187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8286</v>
      </c>
      <c r="O3980" t="s">
        <v>8287</v>
      </c>
      <c r="P3980">
        <f t="shared" si="186"/>
        <v>26.75</v>
      </c>
      <c r="S3980" s="16">
        <f t="shared" si="188"/>
        <v>41975.642974537041</v>
      </c>
      <c r="T3980" s="16">
        <f t="shared" si="187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37">
        <v>6000</v>
      </c>
      <c r="E3981" s="3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8286</v>
      </c>
      <c r="O3981" t="s">
        <v>8287</v>
      </c>
      <c r="P3981" s="35">
        <f t="shared" si="186"/>
        <v>18.329999999999998</v>
      </c>
      <c r="S3981" s="16">
        <f t="shared" si="188"/>
        <v>42069.903437500005</v>
      </c>
      <c r="T3981" s="16">
        <f t="shared" si="187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8286</v>
      </c>
      <c r="O3982" t="s">
        <v>8287</v>
      </c>
      <c r="P3982">
        <f t="shared" si="186"/>
        <v>64.290000000000006</v>
      </c>
      <c r="S3982" s="16">
        <f t="shared" si="188"/>
        <v>41795.598923611113</v>
      </c>
      <c r="T3982" s="16">
        <f t="shared" si="187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8286</v>
      </c>
      <c r="O3983" t="s">
        <v>8287</v>
      </c>
      <c r="P3983">
        <f t="shared" si="186"/>
        <v>175</v>
      </c>
      <c r="S3983" s="16">
        <f t="shared" si="188"/>
        <v>42508.179965277777</v>
      </c>
      <c r="T3983" s="16">
        <f t="shared" si="187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37">
        <v>850</v>
      </c>
      <c r="E3984" s="3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8286</v>
      </c>
      <c r="O3984" t="s">
        <v>8287</v>
      </c>
      <c r="P3984" s="35">
        <f t="shared" si="186"/>
        <v>34</v>
      </c>
      <c r="S3984" s="16">
        <f t="shared" si="188"/>
        <v>42132.809953703705</v>
      </c>
      <c r="T3984" s="16">
        <f t="shared" si="187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8286</v>
      </c>
      <c r="O3985" t="s">
        <v>8287</v>
      </c>
      <c r="P3985">
        <f t="shared" si="186"/>
        <v>84.28</v>
      </c>
      <c r="S3985" s="16">
        <f t="shared" si="188"/>
        <v>41747.86986111111</v>
      </c>
      <c r="T3985" s="16">
        <f t="shared" si="187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37">
        <v>1500</v>
      </c>
      <c r="E3986" s="3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8286</v>
      </c>
      <c r="O3986" t="s">
        <v>8287</v>
      </c>
      <c r="P3986" s="35">
        <f t="shared" si="186"/>
        <v>9.5</v>
      </c>
      <c r="S3986" s="16">
        <f t="shared" si="188"/>
        <v>41920.963472222218</v>
      </c>
      <c r="T3986" s="16">
        <f t="shared" si="187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8286</v>
      </c>
      <c r="O3987" t="s">
        <v>8287</v>
      </c>
      <c r="P3987">
        <f t="shared" si="186"/>
        <v>33.74</v>
      </c>
      <c r="S3987" s="16">
        <f t="shared" si="188"/>
        <v>42399.707407407404</v>
      </c>
      <c r="T3987" s="16">
        <f t="shared" si="187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37">
        <v>5000</v>
      </c>
      <c r="E3988" s="3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8286</v>
      </c>
      <c r="O3988" t="s">
        <v>8287</v>
      </c>
      <c r="P3988" s="35">
        <f t="shared" si="186"/>
        <v>37.54</v>
      </c>
      <c r="S3988" s="16">
        <f t="shared" si="188"/>
        <v>42467.548541666663</v>
      </c>
      <c r="T3988" s="16">
        <f t="shared" si="187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37">
        <v>400</v>
      </c>
      <c r="E3989" s="3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8286</v>
      </c>
      <c r="O3989" t="s">
        <v>8287</v>
      </c>
      <c r="P3989" s="35">
        <f t="shared" si="186"/>
        <v>11.62</v>
      </c>
      <c r="S3989" s="16">
        <f t="shared" si="188"/>
        <v>41765.92465277778</v>
      </c>
      <c r="T3989" s="16">
        <f t="shared" si="187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8286</v>
      </c>
      <c r="O3990" t="s">
        <v>8287</v>
      </c>
      <c r="P3990">
        <f t="shared" si="186"/>
        <v>8</v>
      </c>
      <c r="S3990" s="16">
        <f t="shared" si="188"/>
        <v>42230.08116898148</v>
      </c>
      <c r="T3990" s="16">
        <f t="shared" si="187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8286</v>
      </c>
      <c r="O3991" t="s">
        <v>8287</v>
      </c>
      <c r="P3991">
        <f t="shared" si="186"/>
        <v>0</v>
      </c>
      <c r="S3991" s="16">
        <f t="shared" si="188"/>
        <v>42286.749780092592</v>
      </c>
      <c r="T3991" s="16">
        <f t="shared" si="187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37">
        <v>1650</v>
      </c>
      <c r="E3992" s="3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8286</v>
      </c>
      <c r="O3992" t="s">
        <v>8287</v>
      </c>
      <c r="P3992" s="35">
        <f t="shared" si="186"/>
        <v>23</v>
      </c>
      <c r="S3992" s="16">
        <f t="shared" si="188"/>
        <v>42401.672372685185</v>
      </c>
      <c r="T3992" s="16">
        <f t="shared" si="187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8286</v>
      </c>
      <c r="O3993" t="s">
        <v>8287</v>
      </c>
      <c r="P3993">
        <f t="shared" si="186"/>
        <v>100</v>
      </c>
      <c r="S3993" s="16">
        <f t="shared" si="188"/>
        <v>42125.644467592589</v>
      </c>
      <c r="T3993" s="16">
        <f t="shared" si="187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8286</v>
      </c>
      <c r="O3994" t="s">
        <v>8287</v>
      </c>
      <c r="P3994">
        <f t="shared" si="186"/>
        <v>60.11</v>
      </c>
      <c r="S3994" s="16">
        <f t="shared" si="188"/>
        <v>42289.94049768518</v>
      </c>
      <c r="T3994" s="16">
        <f t="shared" si="187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8286</v>
      </c>
      <c r="O3995" t="s">
        <v>8287</v>
      </c>
      <c r="P3995">
        <f t="shared" si="186"/>
        <v>3</v>
      </c>
      <c r="S3995" s="16">
        <f t="shared" si="188"/>
        <v>42107.864722222221</v>
      </c>
      <c r="T3995" s="16">
        <f t="shared" si="187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8286</v>
      </c>
      <c r="O3996" t="s">
        <v>8287</v>
      </c>
      <c r="P3996">
        <f t="shared" si="186"/>
        <v>5</v>
      </c>
      <c r="S3996" s="16">
        <f t="shared" si="188"/>
        <v>41809.389930555553</v>
      </c>
      <c r="T3996" s="16">
        <f t="shared" si="187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37">
        <v>200</v>
      </c>
      <c r="E3997" s="3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8286</v>
      </c>
      <c r="O3997" t="s">
        <v>8287</v>
      </c>
      <c r="P3997" s="35">
        <f t="shared" si="186"/>
        <v>17.5</v>
      </c>
      <c r="S3997" s="16">
        <f t="shared" si="188"/>
        <v>42019.683761574073</v>
      </c>
      <c r="T3997" s="16">
        <f t="shared" si="187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8286</v>
      </c>
      <c r="O3998" t="s">
        <v>8287</v>
      </c>
      <c r="P3998">
        <f t="shared" si="186"/>
        <v>29.24</v>
      </c>
      <c r="S3998" s="16">
        <f t="shared" si="188"/>
        <v>41950.26694444444</v>
      </c>
      <c r="T3998" s="16">
        <f t="shared" si="187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37">
        <v>3000</v>
      </c>
      <c r="E3999" s="3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8286</v>
      </c>
      <c r="O3999" t="s">
        <v>8287</v>
      </c>
      <c r="P3999" s="35">
        <f t="shared" si="186"/>
        <v>0</v>
      </c>
      <c r="S3999" s="16">
        <f t="shared" si="188"/>
        <v>42069.391446759255</v>
      </c>
      <c r="T3999" s="16">
        <f t="shared" si="187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8286</v>
      </c>
      <c r="O4000" t="s">
        <v>8287</v>
      </c>
      <c r="P4000">
        <f t="shared" si="186"/>
        <v>59.58</v>
      </c>
      <c r="S4000" s="16">
        <f t="shared" si="188"/>
        <v>42061.963263888887</v>
      </c>
      <c r="T4000" s="16">
        <f t="shared" si="187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8286</v>
      </c>
      <c r="O4001" t="s">
        <v>8287</v>
      </c>
      <c r="P4001">
        <f t="shared" si="186"/>
        <v>82.57</v>
      </c>
      <c r="S4001" s="16">
        <f t="shared" si="188"/>
        <v>41842.828680555554</v>
      </c>
      <c r="T4001" s="16">
        <f t="shared" si="187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8286</v>
      </c>
      <c r="O4002" t="s">
        <v>8287</v>
      </c>
      <c r="P4002">
        <f t="shared" si="186"/>
        <v>10</v>
      </c>
      <c r="S4002" s="16">
        <f t="shared" si="188"/>
        <v>42437.64534722222</v>
      </c>
      <c r="T4002" s="16">
        <f t="shared" si="187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37">
        <v>1200</v>
      </c>
      <c r="E4003" s="3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8286</v>
      </c>
      <c r="O4003" t="s">
        <v>8287</v>
      </c>
      <c r="P4003" s="35">
        <f t="shared" si="186"/>
        <v>32.36</v>
      </c>
      <c r="S4003" s="16">
        <f t="shared" si="188"/>
        <v>42775.964212962965</v>
      </c>
      <c r="T4003" s="16">
        <f t="shared" si="187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8286</v>
      </c>
      <c r="O4004" t="s">
        <v>8287</v>
      </c>
      <c r="P4004">
        <f t="shared" si="186"/>
        <v>5.75</v>
      </c>
      <c r="S4004" s="16">
        <f t="shared" si="188"/>
        <v>41879.043530092589</v>
      </c>
      <c r="T4004" s="16">
        <f t="shared" si="187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8286</v>
      </c>
      <c r="O4005" t="s">
        <v>8287</v>
      </c>
      <c r="P4005">
        <f t="shared" si="186"/>
        <v>100.5</v>
      </c>
      <c r="S4005" s="16">
        <f t="shared" si="188"/>
        <v>42020.587349537032</v>
      </c>
      <c r="T4005" s="16">
        <f t="shared" si="187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8286</v>
      </c>
      <c r="O4006" t="s">
        <v>8287</v>
      </c>
      <c r="P4006">
        <f t="shared" si="186"/>
        <v>1</v>
      </c>
      <c r="S4006" s="16">
        <f t="shared" si="188"/>
        <v>41890.16269675926</v>
      </c>
      <c r="T4006" s="16">
        <f t="shared" si="187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8286</v>
      </c>
      <c r="O4007" t="s">
        <v>8287</v>
      </c>
      <c r="P4007">
        <f t="shared" si="186"/>
        <v>20</v>
      </c>
      <c r="S4007" s="16">
        <f t="shared" si="188"/>
        <v>41872.807696759257</v>
      </c>
      <c r="T4007" s="16">
        <f t="shared" si="187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8286</v>
      </c>
      <c r="O4008" t="s">
        <v>8287</v>
      </c>
      <c r="P4008">
        <f t="shared" si="186"/>
        <v>2</v>
      </c>
      <c r="S4008" s="16">
        <f t="shared" si="188"/>
        <v>42391.772997685184</v>
      </c>
      <c r="T4008" s="16">
        <f t="shared" si="187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8286</v>
      </c>
      <c r="O4009" t="s">
        <v>8287</v>
      </c>
      <c r="P4009">
        <f t="shared" si="186"/>
        <v>5</v>
      </c>
      <c r="S4009" s="16">
        <f t="shared" si="188"/>
        <v>41848.772928240738</v>
      </c>
      <c r="T4009" s="16">
        <f t="shared" si="187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37">
        <v>1000</v>
      </c>
      <c r="E4010" s="3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8286</v>
      </c>
      <c r="O4010" t="s">
        <v>8287</v>
      </c>
      <c r="P4010" s="35">
        <f t="shared" si="186"/>
        <v>15</v>
      </c>
      <c r="S4010" s="16">
        <f t="shared" si="188"/>
        <v>42177.964201388888</v>
      </c>
      <c r="T4010" s="16">
        <f t="shared" si="187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37">
        <v>1930</v>
      </c>
      <c r="E4011" s="3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8286</v>
      </c>
      <c r="O4011" t="s">
        <v>8287</v>
      </c>
      <c r="P4011" s="35">
        <f t="shared" si="186"/>
        <v>25</v>
      </c>
      <c r="S4011" s="16">
        <f t="shared" si="188"/>
        <v>41851.700925925928</v>
      </c>
      <c r="T4011" s="16">
        <f t="shared" si="187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8286</v>
      </c>
      <c r="O4012" t="s">
        <v>8287</v>
      </c>
      <c r="P4012">
        <f t="shared" si="186"/>
        <v>45.84</v>
      </c>
      <c r="S4012" s="16">
        <f t="shared" si="188"/>
        <v>41921.770439814813</v>
      </c>
      <c r="T4012" s="16">
        <f t="shared" si="187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37">
        <v>250</v>
      </c>
      <c r="E4013" s="3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8286</v>
      </c>
      <c r="O4013" t="s">
        <v>8287</v>
      </c>
      <c r="P4013" s="35">
        <f t="shared" si="186"/>
        <v>4.75</v>
      </c>
      <c r="S4013" s="16">
        <f t="shared" si="188"/>
        <v>42002.54488425926</v>
      </c>
      <c r="T4013" s="16">
        <f t="shared" si="187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37">
        <v>575</v>
      </c>
      <c r="E4014" s="3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8286</v>
      </c>
      <c r="O4014" t="s">
        <v>8287</v>
      </c>
      <c r="P4014" s="35">
        <f t="shared" si="186"/>
        <v>0</v>
      </c>
      <c r="S4014" s="16">
        <f t="shared" si="188"/>
        <v>42096.544548611113</v>
      </c>
      <c r="T4014" s="16">
        <f t="shared" si="187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8286</v>
      </c>
      <c r="O4015" t="s">
        <v>8287</v>
      </c>
      <c r="P4015">
        <f t="shared" si="186"/>
        <v>13</v>
      </c>
      <c r="S4015" s="16">
        <f t="shared" si="188"/>
        <v>42021.301192129627</v>
      </c>
      <c r="T4015" s="16">
        <f t="shared" si="187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8286</v>
      </c>
      <c r="O4016" t="s">
        <v>8287</v>
      </c>
      <c r="P4016">
        <f t="shared" si="186"/>
        <v>0</v>
      </c>
      <c r="S4016" s="16">
        <f t="shared" si="188"/>
        <v>42419.246168981481</v>
      </c>
      <c r="T4016" s="16">
        <f t="shared" si="187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8286</v>
      </c>
      <c r="O4017" t="s">
        <v>8287</v>
      </c>
      <c r="P4017">
        <f t="shared" si="186"/>
        <v>1</v>
      </c>
      <c r="S4017" s="16">
        <f t="shared" si="188"/>
        <v>42174.780821759254</v>
      </c>
      <c r="T4017" s="16">
        <f t="shared" si="187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37">
        <v>500</v>
      </c>
      <c r="E4018" s="3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8286</v>
      </c>
      <c r="O4018" t="s">
        <v>8287</v>
      </c>
      <c r="P4018" s="35">
        <f t="shared" si="186"/>
        <v>10</v>
      </c>
      <c r="S4018" s="16">
        <f t="shared" si="188"/>
        <v>41869.872685185182</v>
      </c>
      <c r="T4018" s="16">
        <f t="shared" si="187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8286</v>
      </c>
      <c r="O4019" t="s">
        <v>8287</v>
      </c>
      <c r="P4019">
        <f t="shared" si="186"/>
        <v>52.5</v>
      </c>
      <c r="S4019" s="16">
        <f t="shared" si="188"/>
        <v>41856.672152777777</v>
      </c>
      <c r="T4019" s="16">
        <f t="shared" si="187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37">
        <v>1500</v>
      </c>
      <c r="E4020" s="3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8286</v>
      </c>
      <c r="O4020" t="s">
        <v>8287</v>
      </c>
      <c r="P4020" s="35">
        <f t="shared" si="186"/>
        <v>32.5</v>
      </c>
      <c r="S4020" s="16">
        <f t="shared" si="188"/>
        <v>42620.91097222222</v>
      </c>
      <c r="T4020" s="16">
        <f t="shared" si="187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8286</v>
      </c>
      <c r="O4021" t="s">
        <v>8287</v>
      </c>
      <c r="P4021">
        <f t="shared" si="186"/>
        <v>7.25</v>
      </c>
      <c r="S4021" s="16">
        <f t="shared" si="188"/>
        <v>42417.675879629634</v>
      </c>
      <c r="T4021" s="16">
        <f t="shared" si="187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8286</v>
      </c>
      <c r="O4022" t="s">
        <v>8287</v>
      </c>
      <c r="P4022">
        <f t="shared" si="186"/>
        <v>33.33</v>
      </c>
      <c r="S4022" s="16">
        <f t="shared" si="188"/>
        <v>42057.190960648149</v>
      </c>
      <c r="T4022" s="16">
        <f t="shared" si="187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8286</v>
      </c>
      <c r="O4023" t="s">
        <v>8287</v>
      </c>
      <c r="P4023">
        <f t="shared" si="186"/>
        <v>62.5</v>
      </c>
      <c r="S4023" s="16">
        <f t="shared" si="188"/>
        <v>41878.911550925928</v>
      </c>
      <c r="T4023" s="16">
        <f t="shared" si="187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8286</v>
      </c>
      <c r="O4024" t="s">
        <v>8287</v>
      </c>
      <c r="P4024">
        <f t="shared" si="186"/>
        <v>63.56</v>
      </c>
      <c r="S4024" s="16">
        <f t="shared" si="188"/>
        <v>41990.584108796291</v>
      </c>
      <c r="T4024" s="16">
        <f t="shared" si="187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8286</v>
      </c>
      <c r="O4025" t="s">
        <v>8287</v>
      </c>
      <c r="P4025">
        <f t="shared" si="186"/>
        <v>0</v>
      </c>
      <c r="S4025" s="16">
        <f t="shared" si="188"/>
        <v>42408.999571759254</v>
      </c>
      <c r="T4025" s="16">
        <f t="shared" si="187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8286</v>
      </c>
      <c r="O4026" t="s">
        <v>8287</v>
      </c>
      <c r="P4026">
        <f t="shared" si="186"/>
        <v>10</v>
      </c>
      <c r="S4026" s="16">
        <f t="shared" si="188"/>
        <v>42217.670104166667</v>
      </c>
      <c r="T4026" s="16">
        <f t="shared" si="187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8286</v>
      </c>
      <c r="O4027" t="s">
        <v>8287</v>
      </c>
      <c r="P4027">
        <f t="shared" si="186"/>
        <v>62.5</v>
      </c>
      <c r="S4027" s="16">
        <f t="shared" si="188"/>
        <v>42151.237685185188</v>
      </c>
      <c r="T4027" s="16">
        <f t="shared" si="187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8286</v>
      </c>
      <c r="O4028" t="s">
        <v>8287</v>
      </c>
      <c r="P4028">
        <f t="shared" si="186"/>
        <v>0</v>
      </c>
      <c r="S4028" s="16">
        <f t="shared" si="188"/>
        <v>42282.655543981484</v>
      </c>
      <c r="T4028" s="16">
        <f t="shared" si="187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8286</v>
      </c>
      <c r="O4029" t="s">
        <v>8287</v>
      </c>
      <c r="P4029">
        <f t="shared" si="186"/>
        <v>30.71</v>
      </c>
      <c r="S4029" s="16">
        <f t="shared" si="188"/>
        <v>42768.97084490741</v>
      </c>
      <c r="T4029" s="16">
        <f t="shared" si="187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8286</v>
      </c>
      <c r="O4030" t="s">
        <v>8287</v>
      </c>
      <c r="P4030">
        <f t="shared" si="186"/>
        <v>51</v>
      </c>
      <c r="S4030" s="16">
        <f t="shared" si="188"/>
        <v>41765.938657407409</v>
      </c>
      <c r="T4030" s="16">
        <f t="shared" si="187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8286</v>
      </c>
      <c r="O4031" t="s">
        <v>8287</v>
      </c>
      <c r="P4031">
        <f t="shared" si="186"/>
        <v>0</v>
      </c>
      <c r="S4031" s="16">
        <f t="shared" si="188"/>
        <v>42322.025115740747</v>
      </c>
      <c r="T4031" s="16">
        <f t="shared" si="187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8286</v>
      </c>
      <c r="O4032" t="s">
        <v>8287</v>
      </c>
      <c r="P4032">
        <f t="shared" si="186"/>
        <v>66.67</v>
      </c>
      <c r="S4032" s="16">
        <f t="shared" si="188"/>
        <v>42374.655081018514</v>
      </c>
      <c r="T4032" s="16">
        <f t="shared" si="187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8286</v>
      </c>
      <c r="O4033" t="s">
        <v>8287</v>
      </c>
      <c r="P4033">
        <f t="shared" si="186"/>
        <v>0</v>
      </c>
      <c r="S4033" s="16">
        <f t="shared" si="188"/>
        <v>41941.585231481484</v>
      </c>
      <c r="T4033" s="16">
        <f t="shared" si="187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8286</v>
      </c>
      <c r="O4034" t="s">
        <v>8287</v>
      </c>
      <c r="P4034">
        <f t="shared" si="186"/>
        <v>59</v>
      </c>
      <c r="S4034" s="16">
        <f t="shared" si="188"/>
        <v>42293.809212962966</v>
      </c>
      <c r="T4034" s="16">
        <f t="shared" si="187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37">
        <v>23900</v>
      </c>
      <c r="E4035" s="3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8286</v>
      </c>
      <c r="O4035" t="s">
        <v>8287</v>
      </c>
      <c r="P4035" s="35">
        <f t="shared" ref="P4035:P4098" si="189">IFERROR(ROUND(E4035/L4035,2),0)</f>
        <v>65.34</v>
      </c>
      <c r="S4035" s="16">
        <f t="shared" si="188"/>
        <v>42614.268796296295</v>
      </c>
      <c r="T4035" s="16">
        <f t="shared" ref="T4035:T4098" si="190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8286</v>
      </c>
      <c r="O4036" t="s">
        <v>8287</v>
      </c>
      <c r="P4036">
        <f t="shared" si="189"/>
        <v>100</v>
      </c>
      <c r="S4036" s="16">
        <f t="shared" si="188"/>
        <v>42067.947337962964</v>
      </c>
      <c r="T4036" s="16">
        <f t="shared" si="190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8286</v>
      </c>
      <c r="O4037" t="s">
        <v>8287</v>
      </c>
      <c r="P4037">
        <f t="shared" si="189"/>
        <v>147.4</v>
      </c>
      <c r="S4037" s="16">
        <f t="shared" ref="S4037:S4100" si="191">(((J4037/60)/60)/24)+DATE(1970,1,1)</f>
        <v>41903.882951388885</v>
      </c>
      <c r="T4037" s="16">
        <f t="shared" si="190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8286</v>
      </c>
      <c r="O4038" t="s">
        <v>8287</v>
      </c>
      <c r="P4038">
        <f t="shared" si="189"/>
        <v>166.06</v>
      </c>
      <c r="S4038" s="16">
        <f t="shared" si="191"/>
        <v>41804.937083333331</v>
      </c>
      <c r="T4038" s="16">
        <f t="shared" si="190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8286</v>
      </c>
      <c r="O4039" t="s">
        <v>8287</v>
      </c>
      <c r="P4039">
        <f t="shared" si="189"/>
        <v>40</v>
      </c>
      <c r="S4039" s="16">
        <f t="shared" si="191"/>
        <v>42497.070775462969</v>
      </c>
      <c r="T4039" s="16">
        <f t="shared" si="190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8286</v>
      </c>
      <c r="O4040" t="s">
        <v>8287</v>
      </c>
      <c r="P4040">
        <f t="shared" si="189"/>
        <v>75.25</v>
      </c>
      <c r="S4040" s="16">
        <f t="shared" si="191"/>
        <v>41869.798726851855</v>
      </c>
      <c r="T4040" s="16">
        <f t="shared" si="190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8286</v>
      </c>
      <c r="O4041" t="s">
        <v>8287</v>
      </c>
      <c r="P4041">
        <f t="shared" si="189"/>
        <v>60</v>
      </c>
      <c r="S4041" s="16">
        <f t="shared" si="191"/>
        <v>42305.670914351853</v>
      </c>
      <c r="T4041" s="16">
        <f t="shared" si="190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8286</v>
      </c>
      <c r="O4042" t="s">
        <v>8287</v>
      </c>
      <c r="P4042">
        <f t="shared" si="189"/>
        <v>1250</v>
      </c>
      <c r="S4042" s="16">
        <f t="shared" si="191"/>
        <v>42144.231527777782</v>
      </c>
      <c r="T4042" s="16">
        <f t="shared" si="190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37">
        <v>5000</v>
      </c>
      <c r="E4043" s="3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8286</v>
      </c>
      <c r="O4043" t="s">
        <v>8287</v>
      </c>
      <c r="P4043" s="35">
        <f t="shared" si="189"/>
        <v>10.5</v>
      </c>
      <c r="S4043" s="16">
        <f t="shared" si="191"/>
        <v>42559.474004629628</v>
      </c>
      <c r="T4043" s="16">
        <f t="shared" si="190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8286</v>
      </c>
      <c r="O4044" t="s">
        <v>8287</v>
      </c>
      <c r="P4044">
        <f t="shared" si="189"/>
        <v>7</v>
      </c>
      <c r="S4044" s="16">
        <f t="shared" si="191"/>
        <v>41995.084074074075</v>
      </c>
      <c r="T4044" s="16">
        <f t="shared" si="190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8286</v>
      </c>
      <c r="O4045" t="s">
        <v>8287</v>
      </c>
      <c r="P4045">
        <f t="shared" si="189"/>
        <v>0</v>
      </c>
      <c r="S4045" s="16">
        <f t="shared" si="191"/>
        <v>41948.957465277781</v>
      </c>
      <c r="T4045" s="16">
        <f t="shared" si="190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8286</v>
      </c>
      <c r="O4046" t="s">
        <v>8287</v>
      </c>
      <c r="P4046">
        <f t="shared" si="189"/>
        <v>56.25</v>
      </c>
      <c r="S4046" s="16">
        <f t="shared" si="191"/>
        <v>42074.219699074078</v>
      </c>
      <c r="T4046" s="16">
        <f t="shared" si="190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8286</v>
      </c>
      <c r="O4047" t="s">
        <v>8287</v>
      </c>
      <c r="P4047">
        <f t="shared" si="189"/>
        <v>1</v>
      </c>
      <c r="S4047" s="16">
        <f t="shared" si="191"/>
        <v>41842.201261574075</v>
      </c>
      <c r="T4047" s="16">
        <f t="shared" si="190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8286</v>
      </c>
      <c r="O4048" t="s">
        <v>8287</v>
      </c>
      <c r="P4048">
        <f t="shared" si="189"/>
        <v>38.33</v>
      </c>
      <c r="S4048" s="16">
        <f t="shared" si="191"/>
        <v>41904.650578703702</v>
      </c>
      <c r="T4048" s="16">
        <f t="shared" si="190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8286</v>
      </c>
      <c r="O4049" t="s">
        <v>8287</v>
      </c>
      <c r="P4049">
        <f t="shared" si="189"/>
        <v>27.5</v>
      </c>
      <c r="S4049" s="16">
        <f t="shared" si="191"/>
        <v>41991.022488425922</v>
      </c>
      <c r="T4049" s="16">
        <f t="shared" si="190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37">
        <v>17000</v>
      </c>
      <c r="E4050" s="3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8286</v>
      </c>
      <c r="O4050" t="s">
        <v>8287</v>
      </c>
      <c r="P4050" s="35">
        <f t="shared" si="189"/>
        <v>32.979999999999997</v>
      </c>
      <c r="S4050" s="16">
        <f t="shared" si="191"/>
        <v>42436.509108796294</v>
      </c>
      <c r="T4050" s="16">
        <f t="shared" si="190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8286</v>
      </c>
      <c r="O4051" t="s">
        <v>8287</v>
      </c>
      <c r="P4051">
        <f t="shared" si="189"/>
        <v>16</v>
      </c>
      <c r="S4051" s="16">
        <f t="shared" si="191"/>
        <v>42169.958506944444</v>
      </c>
      <c r="T4051" s="16">
        <f t="shared" si="190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8286</v>
      </c>
      <c r="O4052" t="s">
        <v>8287</v>
      </c>
      <c r="P4052">
        <f t="shared" si="189"/>
        <v>1</v>
      </c>
      <c r="S4052" s="16">
        <f t="shared" si="191"/>
        <v>41905.636469907404</v>
      </c>
      <c r="T4052" s="16">
        <f t="shared" si="190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8286</v>
      </c>
      <c r="O4053" t="s">
        <v>8287</v>
      </c>
      <c r="P4053">
        <f t="shared" si="189"/>
        <v>0</v>
      </c>
      <c r="S4053" s="16">
        <f t="shared" si="191"/>
        <v>41761.810150462967</v>
      </c>
      <c r="T4053" s="16">
        <f t="shared" si="190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8286</v>
      </c>
      <c r="O4054" t="s">
        <v>8287</v>
      </c>
      <c r="P4054">
        <f t="shared" si="189"/>
        <v>86.62</v>
      </c>
      <c r="S4054" s="16">
        <f t="shared" si="191"/>
        <v>41865.878657407404</v>
      </c>
      <c r="T4054" s="16">
        <f t="shared" si="190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37">
        <v>500</v>
      </c>
      <c r="E4055" s="3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8286</v>
      </c>
      <c r="O4055" t="s">
        <v>8287</v>
      </c>
      <c r="P4055" s="35">
        <f t="shared" si="189"/>
        <v>55</v>
      </c>
      <c r="S4055" s="16">
        <f t="shared" si="191"/>
        <v>41928.690138888887</v>
      </c>
      <c r="T4055" s="16">
        <f t="shared" si="190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8286</v>
      </c>
      <c r="O4056" t="s">
        <v>8287</v>
      </c>
      <c r="P4056">
        <f t="shared" si="189"/>
        <v>0</v>
      </c>
      <c r="S4056" s="16">
        <f t="shared" si="191"/>
        <v>42613.841261574074</v>
      </c>
      <c r="T4056" s="16">
        <f t="shared" si="190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37">
        <v>5000</v>
      </c>
      <c r="E4057" s="3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8286</v>
      </c>
      <c r="O4057" t="s">
        <v>8287</v>
      </c>
      <c r="P4057" s="35">
        <f t="shared" si="189"/>
        <v>41.95</v>
      </c>
      <c r="S4057" s="16">
        <f t="shared" si="191"/>
        <v>41779.648506944446</v>
      </c>
      <c r="T4057" s="16">
        <f t="shared" si="190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8286</v>
      </c>
      <c r="O4058" t="s">
        <v>8287</v>
      </c>
      <c r="P4058">
        <f t="shared" si="189"/>
        <v>88.33</v>
      </c>
      <c r="S4058" s="16">
        <f t="shared" si="191"/>
        <v>42534.933321759265</v>
      </c>
      <c r="T4058" s="16">
        <f t="shared" si="190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37">
        <v>3500</v>
      </c>
      <c r="E4059" s="3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8286</v>
      </c>
      <c r="O4059" t="s">
        <v>8287</v>
      </c>
      <c r="P4059" s="35">
        <f t="shared" si="189"/>
        <v>129.16999999999999</v>
      </c>
      <c r="S4059" s="16">
        <f t="shared" si="191"/>
        <v>42310.968518518523</v>
      </c>
      <c r="T4059" s="16">
        <f t="shared" si="190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8286</v>
      </c>
      <c r="O4060" t="s">
        <v>8287</v>
      </c>
      <c r="P4060">
        <f t="shared" si="189"/>
        <v>23.75</v>
      </c>
      <c r="S4060" s="16">
        <f t="shared" si="191"/>
        <v>42446.060694444444</v>
      </c>
      <c r="T4060" s="16">
        <f t="shared" si="190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8286</v>
      </c>
      <c r="O4061" t="s">
        <v>8287</v>
      </c>
      <c r="P4061">
        <f t="shared" si="189"/>
        <v>35.71</v>
      </c>
      <c r="S4061" s="16">
        <f t="shared" si="191"/>
        <v>41866.640648148146</v>
      </c>
      <c r="T4061" s="16">
        <f t="shared" si="190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8286</v>
      </c>
      <c r="O4062" t="s">
        <v>8287</v>
      </c>
      <c r="P4062">
        <f t="shared" si="189"/>
        <v>57</v>
      </c>
      <c r="S4062" s="16">
        <f t="shared" si="191"/>
        <v>41779.695092592592</v>
      </c>
      <c r="T4062" s="16">
        <f t="shared" si="190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8286</v>
      </c>
      <c r="O4063" t="s">
        <v>8287</v>
      </c>
      <c r="P4063">
        <f t="shared" si="189"/>
        <v>0</v>
      </c>
      <c r="S4063" s="16">
        <f t="shared" si="191"/>
        <v>42421.141469907408</v>
      </c>
      <c r="T4063" s="16">
        <f t="shared" si="190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8286</v>
      </c>
      <c r="O4064" t="s">
        <v>8287</v>
      </c>
      <c r="P4064">
        <f t="shared" si="189"/>
        <v>163.33000000000001</v>
      </c>
      <c r="S4064" s="16">
        <f t="shared" si="191"/>
        <v>42523.739212962959</v>
      </c>
      <c r="T4064" s="16">
        <f t="shared" si="190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37">
        <v>9500</v>
      </c>
      <c r="E4065" s="3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8286</v>
      </c>
      <c r="O4065" t="s">
        <v>8287</v>
      </c>
      <c r="P4065" s="35">
        <f t="shared" si="189"/>
        <v>15</v>
      </c>
      <c r="S4065" s="16">
        <f t="shared" si="191"/>
        <v>41787.681527777779</v>
      </c>
      <c r="T4065" s="16">
        <f t="shared" si="190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8286</v>
      </c>
      <c r="O4066" t="s">
        <v>8287</v>
      </c>
      <c r="P4066">
        <f t="shared" si="189"/>
        <v>64.17</v>
      </c>
      <c r="S4066" s="16">
        <f t="shared" si="191"/>
        <v>42093.588263888887</v>
      </c>
      <c r="T4066" s="16">
        <f t="shared" si="190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8286</v>
      </c>
      <c r="O4067" t="s">
        <v>8287</v>
      </c>
      <c r="P4067">
        <f t="shared" si="189"/>
        <v>6.75</v>
      </c>
      <c r="S4067" s="16">
        <f t="shared" si="191"/>
        <v>41833.951516203706</v>
      </c>
      <c r="T4067" s="16">
        <f t="shared" si="190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8286</v>
      </c>
      <c r="O4068" t="s">
        <v>8287</v>
      </c>
      <c r="P4068">
        <f t="shared" si="189"/>
        <v>25</v>
      </c>
      <c r="S4068" s="16">
        <f t="shared" si="191"/>
        <v>42479.039212962962</v>
      </c>
      <c r="T4068" s="16">
        <f t="shared" si="190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8286</v>
      </c>
      <c r="O4069" t="s">
        <v>8287</v>
      </c>
      <c r="P4069">
        <f t="shared" si="189"/>
        <v>179.12</v>
      </c>
      <c r="S4069" s="16">
        <f t="shared" si="191"/>
        <v>42235.117476851854</v>
      </c>
      <c r="T4069" s="16">
        <f t="shared" si="190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8286</v>
      </c>
      <c r="O4070" t="s">
        <v>8287</v>
      </c>
      <c r="P4070">
        <f t="shared" si="189"/>
        <v>34.950000000000003</v>
      </c>
      <c r="S4070" s="16">
        <f t="shared" si="191"/>
        <v>42718.963599537034</v>
      </c>
      <c r="T4070" s="16">
        <f t="shared" si="190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37">
        <v>1250</v>
      </c>
      <c r="E4071" s="3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8286</v>
      </c>
      <c r="O4071" t="s">
        <v>8287</v>
      </c>
      <c r="P4071" s="35">
        <f t="shared" si="189"/>
        <v>33.08</v>
      </c>
      <c r="S4071" s="16">
        <f t="shared" si="191"/>
        <v>42022.661527777775</v>
      </c>
      <c r="T4071" s="16">
        <f t="shared" si="190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8286</v>
      </c>
      <c r="O4072" t="s">
        <v>8287</v>
      </c>
      <c r="P4072">
        <f t="shared" si="189"/>
        <v>27.5</v>
      </c>
      <c r="S4072" s="16">
        <f t="shared" si="191"/>
        <v>42031.666898148149</v>
      </c>
      <c r="T4072" s="16">
        <f t="shared" si="190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8286</v>
      </c>
      <c r="O4073" t="s">
        <v>8287</v>
      </c>
      <c r="P4073">
        <f t="shared" si="189"/>
        <v>0</v>
      </c>
      <c r="S4073" s="16">
        <f t="shared" si="191"/>
        <v>42700.804756944446</v>
      </c>
      <c r="T4073" s="16">
        <f t="shared" si="190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37">
        <v>1000</v>
      </c>
      <c r="E4074" s="3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8286</v>
      </c>
      <c r="O4074" t="s">
        <v>8287</v>
      </c>
      <c r="P4074" s="35">
        <f t="shared" si="189"/>
        <v>2</v>
      </c>
      <c r="S4074" s="16">
        <f t="shared" si="191"/>
        <v>41812.77443287037</v>
      </c>
      <c r="T4074" s="16">
        <f t="shared" si="190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8286</v>
      </c>
      <c r="O4075" t="s">
        <v>8287</v>
      </c>
      <c r="P4075">
        <f t="shared" si="189"/>
        <v>18.5</v>
      </c>
      <c r="S4075" s="16">
        <f t="shared" si="191"/>
        <v>42078.34520833334</v>
      </c>
      <c r="T4075" s="16">
        <f t="shared" si="190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37">
        <v>2750</v>
      </c>
      <c r="E4076" s="3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8286</v>
      </c>
      <c r="O4076" t="s">
        <v>8287</v>
      </c>
      <c r="P4076" s="35">
        <f t="shared" si="189"/>
        <v>35</v>
      </c>
      <c r="S4076" s="16">
        <f t="shared" si="191"/>
        <v>42283.552951388891</v>
      </c>
      <c r="T4076" s="16">
        <f t="shared" si="190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37">
        <v>2000</v>
      </c>
      <c r="E4077" s="3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8286</v>
      </c>
      <c r="O4077" t="s">
        <v>8287</v>
      </c>
      <c r="P4077" s="35">
        <f t="shared" si="189"/>
        <v>44.31</v>
      </c>
      <c r="S4077" s="16">
        <f t="shared" si="191"/>
        <v>41779.045937499999</v>
      </c>
      <c r="T4077" s="16">
        <f t="shared" si="190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8286</v>
      </c>
      <c r="O4078" t="s">
        <v>8287</v>
      </c>
      <c r="P4078">
        <f t="shared" si="189"/>
        <v>0</v>
      </c>
      <c r="S4078" s="16">
        <f t="shared" si="191"/>
        <v>41905.795706018522</v>
      </c>
      <c r="T4078" s="16">
        <f t="shared" si="190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8286</v>
      </c>
      <c r="O4079" t="s">
        <v>8287</v>
      </c>
      <c r="P4079">
        <f t="shared" si="189"/>
        <v>222.5</v>
      </c>
      <c r="S4079" s="16">
        <f t="shared" si="191"/>
        <v>42695.7105787037</v>
      </c>
      <c r="T4079" s="16">
        <f t="shared" si="190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37">
        <v>250</v>
      </c>
      <c r="E4080" s="3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8286</v>
      </c>
      <c r="O4080" t="s">
        <v>8287</v>
      </c>
      <c r="P4080" s="35">
        <f t="shared" si="189"/>
        <v>0</v>
      </c>
      <c r="S4080" s="16">
        <f t="shared" si="191"/>
        <v>42732.787523148145</v>
      </c>
      <c r="T4080" s="16">
        <f t="shared" si="190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8286</v>
      </c>
      <c r="O4081" t="s">
        <v>8287</v>
      </c>
      <c r="P4081">
        <f t="shared" si="189"/>
        <v>5</v>
      </c>
      <c r="S4081" s="16">
        <f t="shared" si="191"/>
        <v>42510.938900462963</v>
      </c>
      <c r="T4081" s="16">
        <f t="shared" si="190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8286</v>
      </c>
      <c r="O4082" t="s">
        <v>8287</v>
      </c>
      <c r="P4082">
        <f t="shared" si="189"/>
        <v>0</v>
      </c>
      <c r="S4082" s="16">
        <f t="shared" si="191"/>
        <v>42511.698101851856</v>
      </c>
      <c r="T4082" s="16">
        <f t="shared" si="190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8286</v>
      </c>
      <c r="O4083" t="s">
        <v>8287</v>
      </c>
      <c r="P4083">
        <f t="shared" si="189"/>
        <v>29.17</v>
      </c>
      <c r="S4083" s="16">
        <f t="shared" si="191"/>
        <v>42041.581307870365</v>
      </c>
      <c r="T4083" s="16">
        <f t="shared" si="190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8286</v>
      </c>
      <c r="O4084" t="s">
        <v>8287</v>
      </c>
      <c r="P4084">
        <f t="shared" si="189"/>
        <v>1.5</v>
      </c>
      <c r="S4084" s="16">
        <f t="shared" si="191"/>
        <v>42307.189270833333</v>
      </c>
      <c r="T4084" s="16">
        <f t="shared" si="190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8286</v>
      </c>
      <c r="O4085" t="s">
        <v>8287</v>
      </c>
      <c r="P4085">
        <f t="shared" si="189"/>
        <v>126.5</v>
      </c>
      <c r="S4085" s="16">
        <f t="shared" si="191"/>
        <v>42353.761759259258</v>
      </c>
      <c r="T4085" s="16">
        <f t="shared" si="190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8286</v>
      </c>
      <c r="O4086" t="s">
        <v>8287</v>
      </c>
      <c r="P4086">
        <f t="shared" si="189"/>
        <v>10</v>
      </c>
      <c r="S4086" s="16">
        <f t="shared" si="191"/>
        <v>42622.436412037037</v>
      </c>
      <c r="T4086" s="16">
        <f t="shared" si="190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8286</v>
      </c>
      <c r="O4087" t="s">
        <v>8287</v>
      </c>
      <c r="P4087">
        <f t="shared" si="189"/>
        <v>10</v>
      </c>
      <c r="S4087" s="16">
        <f t="shared" si="191"/>
        <v>42058.603877314818</v>
      </c>
      <c r="T4087" s="16">
        <f t="shared" si="190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8286</v>
      </c>
      <c r="O4088" t="s">
        <v>8287</v>
      </c>
      <c r="P4088">
        <f t="shared" si="189"/>
        <v>9.4</v>
      </c>
      <c r="S4088" s="16">
        <f t="shared" si="191"/>
        <v>42304.940960648149</v>
      </c>
      <c r="T4088" s="16">
        <f t="shared" si="190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8286</v>
      </c>
      <c r="O4089" t="s">
        <v>8287</v>
      </c>
      <c r="P4089">
        <f t="shared" si="189"/>
        <v>0</v>
      </c>
      <c r="S4089" s="16">
        <f t="shared" si="191"/>
        <v>42538.742893518516</v>
      </c>
      <c r="T4089" s="16">
        <f t="shared" si="190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37">
        <v>2000</v>
      </c>
      <c r="E4090" s="3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8286</v>
      </c>
      <c r="O4090" t="s">
        <v>8287</v>
      </c>
      <c r="P4090" s="35">
        <f t="shared" si="189"/>
        <v>72</v>
      </c>
      <c r="S4090" s="16">
        <f t="shared" si="191"/>
        <v>41990.612546296295</v>
      </c>
      <c r="T4090" s="16">
        <f t="shared" si="190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8286</v>
      </c>
      <c r="O4091" t="s">
        <v>8287</v>
      </c>
      <c r="P4091">
        <f t="shared" si="189"/>
        <v>30</v>
      </c>
      <c r="S4091" s="16">
        <f t="shared" si="191"/>
        <v>42122.732499999998</v>
      </c>
      <c r="T4091" s="16">
        <f t="shared" si="190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8286</v>
      </c>
      <c r="O4092" t="s">
        <v>8287</v>
      </c>
      <c r="P4092">
        <f t="shared" si="189"/>
        <v>10.67</v>
      </c>
      <c r="S4092" s="16">
        <f t="shared" si="191"/>
        <v>42209.67288194444</v>
      </c>
      <c r="T4092" s="16">
        <f t="shared" si="190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8286</v>
      </c>
      <c r="O4093" t="s">
        <v>8287</v>
      </c>
      <c r="P4093">
        <f t="shared" si="189"/>
        <v>25.5</v>
      </c>
      <c r="S4093" s="16">
        <f t="shared" si="191"/>
        <v>41990.506377314814</v>
      </c>
      <c r="T4093" s="16">
        <f t="shared" si="190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8286</v>
      </c>
      <c r="O4094" t="s">
        <v>8287</v>
      </c>
      <c r="P4094">
        <f t="shared" si="189"/>
        <v>20</v>
      </c>
      <c r="S4094" s="16">
        <f t="shared" si="191"/>
        <v>42039.194988425923</v>
      </c>
      <c r="T4094" s="16">
        <f t="shared" si="190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37">
        <v>2500</v>
      </c>
      <c r="E4095" s="3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8286</v>
      </c>
      <c r="O4095" t="s">
        <v>8287</v>
      </c>
      <c r="P4095" s="35">
        <f t="shared" si="189"/>
        <v>15</v>
      </c>
      <c r="S4095" s="16">
        <f t="shared" si="191"/>
        <v>42178.815891203703</v>
      </c>
      <c r="T4095" s="16">
        <f t="shared" si="190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8286</v>
      </c>
      <c r="O4096" t="s">
        <v>8287</v>
      </c>
      <c r="P4096">
        <f t="shared" si="189"/>
        <v>91.25</v>
      </c>
      <c r="S4096" s="16">
        <f t="shared" si="191"/>
        <v>41890.086805555555</v>
      </c>
      <c r="T4096" s="16">
        <f t="shared" si="190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8286</v>
      </c>
      <c r="O4097" t="s">
        <v>8287</v>
      </c>
      <c r="P4097">
        <f t="shared" si="189"/>
        <v>800</v>
      </c>
      <c r="S4097" s="16">
        <f t="shared" si="191"/>
        <v>42693.031828703708</v>
      </c>
      <c r="T4097" s="16">
        <f t="shared" si="190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37">
        <v>3500</v>
      </c>
      <c r="E4098" s="3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8286</v>
      </c>
      <c r="O4098" t="s">
        <v>8287</v>
      </c>
      <c r="P4098" s="35">
        <f t="shared" si="189"/>
        <v>80</v>
      </c>
      <c r="S4098" s="16">
        <f t="shared" si="191"/>
        <v>42750.530312499999</v>
      </c>
      <c r="T4098" s="16">
        <f t="shared" si="190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37">
        <v>10000</v>
      </c>
      <c r="E4099" s="3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8286</v>
      </c>
      <c r="O4099" t="s">
        <v>8287</v>
      </c>
      <c r="P4099" s="35">
        <f t="shared" ref="P4099:P4115" si="192">IFERROR(ROUND(E4099/L4099,2),0)</f>
        <v>0</v>
      </c>
      <c r="S4099" s="16">
        <f t="shared" si="191"/>
        <v>42344.824502314819</v>
      </c>
      <c r="T4099" s="16">
        <f t="shared" ref="T4099:T4115" si="193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8286</v>
      </c>
      <c r="O4100" t="s">
        <v>8287</v>
      </c>
      <c r="P4100">
        <f t="shared" si="192"/>
        <v>0</v>
      </c>
      <c r="S4100" s="16">
        <f t="shared" si="191"/>
        <v>42495.722187499996</v>
      </c>
      <c r="T4100" s="16">
        <f t="shared" si="193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8286</v>
      </c>
      <c r="O4101" t="s">
        <v>8287</v>
      </c>
      <c r="P4101">
        <f t="shared" si="192"/>
        <v>50</v>
      </c>
      <c r="S4101" s="16">
        <f t="shared" ref="S4101:S4115" si="194">(((J4101/60)/60)/24)+DATE(1970,1,1)</f>
        <v>42570.850381944445</v>
      </c>
      <c r="T4101" s="16">
        <f t="shared" si="193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8286</v>
      </c>
      <c r="O4102" t="s">
        <v>8287</v>
      </c>
      <c r="P4102">
        <f t="shared" si="192"/>
        <v>0</v>
      </c>
      <c r="S4102" s="16">
        <f t="shared" si="194"/>
        <v>41927.124884259261</v>
      </c>
      <c r="T4102" s="16">
        <f t="shared" si="193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8286</v>
      </c>
      <c r="O4103" t="s">
        <v>8287</v>
      </c>
      <c r="P4103">
        <f t="shared" si="192"/>
        <v>0</v>
      </c>
      <c r="S4103" s="16">
        <f t="shared" si="194"/>
        <v>42730.903726851851</v>
      </c>
      <c r="T4103" s="16">
        <f t="shared" si="193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8286</v>
      </c>
      <c r="O4104" t="s">
        <v>8287</v>
      </c>
      <c r="P4104">
        <f t="shared" si="192"/>
        <v>22.83</v>
      </c>
      <c r="S4104" s="16">
        <f t="shared" si="194"/>
        <v>42475.848067129627</v>
      </c>
      <c r="T4104" s="16">
        <f t="shared" si="193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8286</v>
      </c>
      <c r="O4105" t="s">
        <v>8287</v>
      </c>
      <c r="P4105">
        <f t="shared" si="192"/>
        <v>16.670000000000002</v>
      </c>
      <c r="S4105" s="16">
        <f t="shared" si="194"/>
        <v>42188.83293981482</v>
      </c>
      <c r="T4105" s="16">
        <f t="shared" si="193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8286</v>
      </c>
      <c r="O4106" t="s">
        <v>8287</v>
      </c>
      <c r="P4106">
        <f t="shared" si="192"/>
        <v>45.79</v>
      </c>
      <c r="S4106" s="16">
        <f t="shared" si="194"/>
        <v>42640.278171296297</v>
      </c>
      <c r="T4106" s="16">
        <f t="shared" si="193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8286</v>
      </c>
      <c r="O4107" t="s">
        <v>8287</v>
      </c>
      <c r="P4107">
        <f t="shared" si="192"/>
        <v>383.33</v>
      </c>
      <c r="S4107" s="16">
        <f t="shared" si="194"/>
        <v>42697.010520833333</v>
      </c>
      <c r="T4107" s="16">
        <f t="shared" si="193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8286</v>
      </c>
      <c r="O4108" t="s">
        <v>8287</v>
      </c>
      <c r="P4108">
        <f t="shared" si="192"/>
        <v>106.97</v>
      </c>
      <c r="S4108" s="16">
        <f t="shared" si="194"/>
        <v>42053.049375000002</v>
      </c>
      <c r="T4108" s="16">
        <f t="shared" si="193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8286</v>
      </c>
      <c r="O4109" t="s">
        <v>8287</v>
      </c>
      <c r="P4109">
        <f t="shared" si="192"/>
        <v>10.25</v>
      </c>
      <c r="S4109" s="16">
        <f t="shared" si="194"/>
        <v>41883.916678240741</v>
      </c>
      <c r="T4109" s="16">
        <f t="shared" si="193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8286</v>
      </c>
      <c r="O4110" t="s">
        <v>8287</v>
      </c>
      <c r="P4110">
        <f t="shared" si="192"/>
        <v>59</v>
      </c>
      <c r="S4110" s="16">
        <f t="shared" si="194"/>
        <v>42767.031678240746</v>
      </c>
      <c r="T4110" s="16">
        <f t="shared" si="193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37">
        <v>500</v>
      </c>
      <c r="E4111" s="3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8286</v>
      </c>
      <c r="O4111" t="s">
        <v>8287</v>
      </c>
      <c r="P4111" s="35">
        <f t="shared" si="192"/>
        <v>0</v>
      </c>
      <c r="S4111" s="16">
        <f t="shared" si="194"/>
        <v>42307.539398148147</v>
      </c>
      <c r="T4111" s="16">
        <f t="shared" si="193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37">
        <v>300</v>
      </c>
      <c r="E4112" s="3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8286</v>
      </c>
      <c r="O4112" t="s">
        <v>8287</v>
      </c>
      <c r="P4112" s="35">
        <f t="shared" si="192"/>
        <v>14.33</v>
      </c>
      <c r="S4112" s="16">
        <f t="shared" si="194"/>
        <v>42512.626747685179</v>
      </c>
      <c r="T4112" s="16">
        <f t="shared" si="193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8286</v>
      </c>
      <c r="O4113" t="s">
        <v>8287</v>
      </c>
      <c r="P4113">
        <f t="shared" si="192"/>
        <v>15.67</v>
      </c>
      <c r="S4113" s="16">
        <f t="shared" si="194"/>
        <v>42029.135879629626</v>
      </c>
      <c r="T4113" s="16">
        <f t="shared" si="193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8286</v>
      </c>
      <c r="O4114" t="s">
        <v>8287</v>
      </c>
      <c r="P4114">
        <f t="shared" si="192"/>
        <v>1</v>
      </c>
      <c r="S4114" s="16">
        <f t="shared" si="194"/>
        <v>42400.946597222224</v>
      </c>
      <c r="T4114" s="16">
        <f t="shared" si="193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8286</v>
      </c>
      <c r="O4115" t="s">
        <v>8287</v>
      </c>
      <c r="P4115">
        <f t="shared" si="192"/>
        <v>1</v>
      </c>
      <c r="S4115" s="16">
        <f t="shared" si="194"/>
        <v>42358.573182870372</v>
      </c>
      <c r="T4115" s="16">
        <f t="shared" si="19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2:O4115">
    <cfRule type="colorScale" priority="2">
      <colorScale>
        <cfvo type="min"/>
        <cfvo type="max"/>
        <color rgb="FFFF0000"/>
        <color rgb="FF00B0F0"/>
      </colorScale>
    </cfRule>
  </conditionalFormatting>
  <conditionalFormatting sqref="O1:O1048576 P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07BAD-63A7-48D5-AF46-911599B6C1D1}">
  <dimension ref="A1:F6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8335</v>
      </c>
    </row>
    <row r="3" spans="1:6" x14ac:dyDescent="0.25">
      <c r="A3" s="12" t="s">
        <v>8334</v>
      </c>
      <c r="B3" s="12" t="s">
        <v>8331</v>
      </c>
    </row>
    <row r="4" spans="1:6" x14ac:dyDescent="0.25">
      <c r="A4" s="12" t="s">
        <v>8333</v>
      </c>
      <c r="B4" t="s">
        <v>8219</v>
      </c>
      <c r="C4" t="s">
        <v>8220</v>
      </c>
      <c r="D4" t="s">
        <v>8221</v>
      </c>
      <c r="E4" t="s">
        <v>8218</v>
      </c>
      <c r="F4" t="s">
        <v>8332</v>
      </c>
    </row>
    <row r="5" spans="1:6" x14ac:dyDescent="0.25">
      <c r="A5" s="13" t="s">
        <v>8286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8332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10A71-F14E-4845-AF7E-A2E40B83B7CA}">
  <dimension ref="A1:E7"/>
  <sheetViews>
    <sheetView topLeftCell="A4" workbookViewId="0">
      <selection activeCell="C24" sqref="C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8329</v>
      </c>
      <c r="B2" t="s">
        <v>8335</v>
      </c>
    </row>
    <row r="4" spans="1:5" x14ac:dyDescent="0.25">
      <c r="A4" s="12" t="s">
        <v>8334</v>
      </c>
      <c r="B4" s="12" t="s">
        <v>8331</v>
      </c>
    </row>
    <row r="5" spans="1:5" x14ac:dyDescent="0.25">
      <c r="A5" s="12" t="s">
        <v>8333</v>
      </c>
      <c r="B5" t="s">
        <v>8220</v>
      </c>
      <c r="C5" t="s">
        <v>8221</v>
      </c>
      <c r="D5" t="s">
        <v>8218</v>
      </c>
      <c r="E5" t="s">
        <v>8332</v>
      </c>
    </row>
    <row r="6" spans="1:5" x14ac:dyDescent="0.25">
      <c r="A6" s="13" t="s">
        <v>8287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8332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B167-63A5-40A7-A368-89A91FBAC1B2}">
  <dimension ref="A1:F17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9" bestFit="1" customWidth="1"/>
    <col min="8" max="8" width="18" bestFit="1" customWidth="1"/>
    <col min="9" max="9" width="19" bestFit="1" customWidth="1"/>
    <col min="10" max="10" width="23" bestFit="1" customWidth="1"/>
    <col min="11" max="11" width="24" bestFit="1" customWidth="1"/>
  </cols>
  <sheetData>
    <row r="1" spans="1:6" x14ac:dyDescent="0.25">
      <c r="A1" s="12" t="s">
        <v>8329</v>
      </c>
      <c r="B1" t="s">
        <v>8286</v>
      </c>
    </row>
    <row r="3" spans="1:6" x14ac:dyDescent="0.25">
      <c r="A3" s="12" t="s">
        <v>8334</v>
      </c>
      <c r="B3" s="12" t="s">
        <v>8331</v>
      </c>
    </row>
    <row r="4" spans="1:6" x14ac:dyDescent="0.25">
      <c r="A4" s="12" t="s">
        <v>8333</v>
      </c>
      <c r="B4" t="s">
        <v>8219</v>
      </c>
      <c r="C4" t="s">
        <v>8220</v>
      </c>
      <c r="D4" t="s">
        <v>8221</v>
      </c>
      <c r="E4" t="s">
        <v>8218</v>
      </c>
      <c r="F4" t="s">
        <v>8332</v>
      </c>
    </row>
    <row r="5" spans="1:6" x14ac:dyDescent="0.25">
      <c r="A5" s="17" t="s">
        <v>8345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8346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8347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8348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8339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8349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8340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8341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8342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8343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8344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8350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8332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57D8F-6A51-43CB-B979-90D777F2F454}">
  <dimension ref="A1:F6"/>
  <sheetViews>
    <sheetView workbookViewId="0">
      <selection activeCell="D13" sqref="D13"/>
    </sheetView>
  </sheetViews>
  <sheetFormatPr defaultRowHeight="15" x14ac:dyDescent="0.25"/>
  <cols>
    <col min="1" max="1" width="32.5703125" bestFit="1" customWidth="1"/>
    <col min="2" max="2" width="78.85546875" style="3" customWidth="1"/>
    <col min="3" max="3" width="12.42578125" customWidth="1"/>
    <col min="5" max="5" width="16.5703125" bestFit="1" customWidth="1"/>
    <col min="6" max="6" width="7.7109375" bestFit="1" customWidth="1"/>
  </cols>
  <sheetData>
    <row r="1" spans="1:6" x14ac:dyDescent="0.25">
      <c r="A1" s="18" t="s">
        <v>1</v>
      </c>
      <c r="B1" s="19" t="s">
        <v>4110</v>
      </c>
      <c r="C1" s="18" t="s">
        <v>8216</v>
      </c>
      <c r="D1" s="18" t="s">
        <v>8217</v>
      </c>
      <c r="E1" s="18" t="s">
        <v>8356</v>
      </c>
      <c r="F1" s="18" t="s">
        <v>8357</v>
      </c>
    </row>
    <row r="2" spans="1:6" ht="30" x14ac:dyDescent="0.25">
      <c r="A2" t="s">
        <v>8351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30" x14ac:dyDescent="0.25">
      <c r="A3" t="s">
        <v>8352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30" x14ac:dyDescent="0.25">
      <c r="A4" t="s">
        <v>8353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0" x14ac:dyDescent="0.25">
      <c r="A5" t="s">
        <v>8354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30" x14ac:dyDescent="0.25">
      <c r="A6" t="s">
        <v>8355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F8703-17CB-4666-BE8F-550465935503}">
  <dimension ref="A1:T413"/>
  <sheetViews>
    <sheetView workbookViewId="0">
      <selection activeCell="P1" sqref="P1:P1048576"/>
    </sheetView>
  </sheetViews>
  <sheetFormatPr defaultRowHeight="15" x14ac:dyDescent="0.25"/>
  <cols>
    <col min="1" max="1" width="9.140625" style="27"/>
    <col min="2" max="2" width="34.42578125" style="24" customWidth="1"/>
    <col min="3" max="3" width="53.140625" style="24" customWidth="1"/>
    <col min="4" max="5" width="12.5703125" style="5" bestFit="1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" bestFit="1" customWidth="1"/>
    <col min="15" max="15" width="11.7109375" bestFit="1" customWidth="1"/>
    <col min="16" max="16" width="17" style="5" bestFit="1" customWidth="1"/>
    <col min="19" max="19" width="22.7109375" bestFit="1" customWidth="1"/>
    <col min="20" max="20" width="28.85546875" bestFit="1" customWidth="1"/>
  </cols>
  <sheetData>
    <row r="1" spans="1:20" ht="26.25" customHeight="1" x14ac:dyDescent="0.25">
      <c r="A1" s="25" t="s">
        <v>0</v>
      </c>
      <c r="B1" s="20" t="s">
        <v>1</v>
      </c>
      <c r="C1" s="21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8329</v>
      </c>
      <c r="O1" s="1" t="s">
        <v>8330</v>
      </c>
      <c r="P1" s="4" t="s">
        <v>8264</v>
      </c>
      <c r="Q1" s="1" t="s">
        <v>8338</v>
      </c>
      <c r="R1" s="1" t="s">
        <v>8338</v>
      </c>
      <c r="S1" s="15" t="s">
        <v>8336</v>
      </c>
      <c r="T1" s="15" t="s">
        <v>8337</v>
      </c>
    </row>
    <row r="2" spans="1:20" ht="45" x14ac:dyDescent="0.25">
      <c r="A2" s="27">
        <v>521</v>
      </c>
      <c r="B2" s="22" t="s">
        <v>522</v>
      </c>
      <c r="C2" s="2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8286</v>
      </c>
      <c r="O2" t="s">
        <v>8287</v>
      </c>
      <c r="P2" s="5">
        <v>93.43</v>
      </c>
      <c r="S2" s="16">
        <v>42646.092812499999</v>
      </c>
      <c r="T2" s="16">
        <v>42675.207638888889</v>
      </c>
    </row>
    <row r="3" spans="1:20" ht="30" x14ac:dyDescent="0.25">
      <c r="A3" s="27">
        <v>522</v>
      </c>
      <c r="B3" s="22" t="s">
        <v>523</v>
      </c>
      <c r="C3" s="2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8286</v>
      </c>
      <c r="O3" t="s">
        <v>8287</v>
      </c>
      <c r="P3" s="5">
        <v>110.97</v>
      </c>
      <c r="S3" s="16">
        <v>42430.040798611109</v>
      </c>
      <c r="T3" s="16">
        <v>42449.999131944445</v>
      </c>
    </row>
    <row r="4" spans="1:20" ht="45" x14ac:dyDescent="0.25">
      <c r="A4" s="27">
        <v>523</v>
      </c>
      <c r="B4" s="22" t="s">
        <v>524</v>
      </c>
      <c r="C4" s="2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8286</v>
      </c>
      <c r="O4" t="s">
        <v>8287</v>
      </c>
      <c r="P4" s="5">
        <v>71.790000000000006</v>
      </c>
      <c r="S4" s="16">
        <v>42238.13282407407</v>
      </c>
      <c r="T4" s="16">
        <v>42268.13282407407</v>
      </c>
    </row>
    <row r="5" spans="1:20" ht="45" x14ac:dyDescent="0.25">
      <c r="A5" s="27">
        <v>525</v>
      </c>
      <c r="B5" s="22" t="s">
        <v>526</v>
      </c>
      <c r="C5" s="2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8286</v>
      </c>
      <c r="O5" t="s">
        <v>8287</v>
      </c>
      <c r="P5" s="5">
        <v>1000</v>
      </c>
      <c r="S5" s="16">
        <v>41850.400937500002</v>
      </c>
      <c r="T5" s="16">
        <v>41895.400937500002</v>
      </c>
    </row>
    <row r="6" spans="1:20" ht="45" x14ac:dyDescent="0.25">
      <c r="A6" s="27">
        <v>527</v>
      </c>
      <c r="B6" s="22" t="s">
        <v>528</v>
      </c>
      <c r="C6" s="2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8286</v>
      </c>
      <c r="O6" t="s">
        <v>8287</v>
      </c>
      <c r="P6" s="5">
        <v>63.83</v>
      </c>
      <c r="S6" s="16">
        <v>42753.205625000002</v>
      </c>
      <c r="T6" s="16">
        <v>42783.670138888891</v>
      </c>
    </row>
    <row r="7" spans="1:20" x14ac:dyDescent="0.25">
      <c r="A7" s="27">
        <v>528</v>
      </c>
      <c r="B7" s="22" t="s">
        <v>529</v>
      </c>
      <c r="C7" s="2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8286</v>
      </c>
      <c r="O7" t="s">
        <v>8287</v>
      </c>
      <c r="P7" s="5">
        <v>44.33</v>
      </c>
      <c r="S7" s="16">
        <v>42155.920219907406</v>
      </c>
      <c r="T7" s="16">
        <v>42176.888888888891</v>
      </c>
    </row>
    <row r="8" spans="1:20" ht="45" x14ac:dyDescent="0.25">
      <c r="A8" s="27">
        <v>530</v>
      </c>
      <c r="B8" s="22" t="s">
        <v>531</v>
      </c>
      <c r="C8" s="2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8286</v>
      </c>
      <c r="O8" t="s">
        <v>8287</v>
      </c>
      <c r="P8" s="5">
        <v>126.55</v>
      </c>
      <c r="S8" s="16">
        <v>42157.591064814813</v>
      </c>
      <c r="T8" s="16">
        <v>42179.083333333328</v>
      </c>
    </row>
    <row r="9" spans="1:20" ht="45" x14ac:dyDescent="0.25">
      <c r="A9" s="27">
        <v>531</v>
      </c>
      <c r="B9" s="22" t="s">
        <v>532</v>
      </c>
      <c r="C9" s="2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8286</v>
      </c>
      <c r="O9" t="s">
        <v>8287</v>
      </c>
      <c r="P9" s="5">
        <v>129.03</v>
      </c>
      <c r="S9" s="16">
        <v>42676.065150462964</v>
      </c>
      <c r="T9" s="16">
        <v>42721.290972222225</v>
      </c>
    </row>
    <row r="10" spans="1:20" ht="45" x14ac:dyDescent="0.25">
      <c r="A10" s="27">
        <v>532</v>
      </c>
      <c r="B10" s="22" t="s">
        <v>533</v>
      </c>
      <c r="C10" s="2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8286</v>
      </c>
      <c r="O10" t="s">
        <v>8287</v>
      </c>
      <c r="P10" s="5">
        <v>71.239999999999995</v>
      </c>
      <c r="S10" s="16">
        <v>42473.007037037038</v>
      </c>
      <c r="T10" s="16">
        <v>42503.007037037038</v>
      </c>
    </row>
    <row r="11" spans="1:20" ht="45" x14ac:dyDescent="0.25">
      <c r="A11" s="27">
        <v>537</v>
      </c>
      <c r="B11" s="22" t="s">
        <v>538</v>
      </c>
      <c r="C11" s="2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8286</v>
      </c>
      <c r="O11" t="s">
        <v>8287</v>
      </c>
      <c r="P11" s="5">
        <v>40.85</v>
      </c>
      <c r="S11" s="16">
        <v>42282.768414351856</v>
      </c>
      <c r="T11" s="16">
        <v>42312.810081018513</v>
      </c>
    </row>
    <row r="12" spans="1:20" ht="45" x14ac:dyDescent="0.25">
      <c r="A12" s="27">
        <v>538</v>
      </c>
      <c r="B12" s="22" t="s">
        <v>539</v>
      </c>
      <c r="C12" s="2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8286</v>
      </c>
      <c r="O12" t="s">
        <v>8287</v>
      </c>
      <c r="P12" s="5">
        <v>252.02</v>
      </c>
      <c r="S12" s="16">
        <v>42473.794710648144</v>
      </c>
      <c r="T12" s="16">
        <v>42503.794710648144</v>
      </c>
    </row>
    <row r="13" spans="1:20" ht="45" x14ac:dyDescent="0.25">
      <c r="A13" s="27">
        <v>1284</v>
      </c>
      <c r="B13" s="22" t="s">
        <v>1285</v>
      </c>
      <c r="C13" s="2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8286</v>
      </c>
      <c r="O13" t="s">
        <v>8287</v>
      </c>
      <c r="P13" s="5">
        <v>65.16</v>
      </c>
      <c r="S13" s="16">
        <v>42712.23474537037</v>
      </c>
      <c r="T13" s="16">
        <v>42735.707638888889</v>
      </c>
    </row>
    <row r="14" spans="1:20" ht="45" x14ac:dyDescent="0.25">
      <c r="A14" s="27">
        <v>1288</v>
      </c>
      <c r="B14" s="22" t="s">
        <v>1289</v>
      </c>
      <c r="C14" s="2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8286</v>
      </c>
      <c r="O14" t="s">
        <v>8287</v>
      </c>
      <c r="P14" s="5">
        <v>65.87</v>
      </c>
      <c r="S14" s="16">
        <v>42561.154664351852</v>
      </c>
      <c r="T14" s="16">
        <v>42592.166666666672</v>
      </c>
    </row>
    <row r="15" spans="1:20" ht="30" x14ac:dyDescent="0.25">
      <c r="A15" s="27">
        <v>1289</v>
      </c>
      <c r="B15" s="22" t="s">
        <v>1290</v>
      </c>
      <c r="C15" s="2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8286</v>
      </c>
      <c r="O15" t="s">
        <v>8287</v>
      </c>
      <c r="P15" s="5">
        <v>36.08</v>
      </c>
      <c r="S15" s="16">
        <v>42709.134780092587</v>
      </c>
      <c r="T15" s="16">
        <v>42739.134780092587</v>
      </c>
    </row>
    <row r="16" spans="1:20" x14ac:dyDescent="0.25">
      <c r="A16" s="27">
        <v>1290</v>
      </c>
      <c r="B16" s="22" t="s">
        <v>1291</v>
      </c>
      <c r="C16" s="2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8286</v>
      </c>
      <c r="O16" t="s">
        <v>8287</v>
      </c>
      <c r="P16" s="5">
        <v>44.19</v>
      </c>
      <c r="S16" s="16">
        <v>42086.614942129629</v>
      </c>
      <c r="T16" s="16">
        <v>42117.290972222225</v>
      </c>
    </row>
    <row r="17" spans="1:20" ht="45" x14ac:dyDescent="0.25">
      <c r="A17" s="27">
        <v>1291</v>
      </c>
      <c r="B17" s="22" t="s">
        <v>1292</v>
      </c>
      <c r="C17" s="2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8286</v>
      </c>
      <c r="O17" t="s">
        <v>8287</v>
      </c>
      <c r="P17" s="5">
        <v>104.07</v>
      </c>
      <c r="S17" s="16">
        <v>42064.652673611112</v>
      </c>
      <c r="T17" s="16">
        <v>42101.291666666672</v>
      </c>
    </row>
    <row r="18" spans="1:20" ht="45" x14ac:dyDescent="0.25">
      <c r="A18" s="27">
        <v>1293</v>
      </c>
      <c r="B18" s="22" t="s">
        <v>1294</v>
      </c>
      <c r="C18" s="2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8286</v>
      </c>
      <c r="O18" t="s">
        <v>8287</v>
      </c>
      <c r="P18" s="5">
        <v>127.79</v>
      </c>
      <c r="S18" s="16">
        <v>42292.701053240744</v>
      </c>
      <c r="T18" s="16">
        <v>42322.742719907401</v>
      </c>
    </row>
    <row r="19" spans="1:20" ht="45" x14ac:dyDescent="0.25">
      <c r="A19" s="27">
        <v>1297</v>
      </c>
      <c r="B19" s="22" t="s">
        <v>1298</v>
      </c>
      <c r="C19" s="2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8286</v>
      </c>
      <c r="O19" t="s">
        <v>8287</v>
      </c>
      <c r="P19" s="5">
        <v>92.04</v>
      </c>
      <c r="S19" s="16">
        <v>42461.747199074074</v>
      </c>
      <c r="T19" s="16">
        <v>42491.747199074074</v>
      </c>
    </row>
    <row r="20" spans="1:20" ht="30" x14ac:dyDescent="0.25">
      <c r="A20" s="27">
        <v>1299</v>
      </c>
      <c r="B20" s="22" t="s">
        <v>1300</v>
      </c>
      <c r="C20" s="2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8286</v>
      </c>
      <c r="O20" t="s">
        <v>8287</v>
      </c>
      <c r="P20" s="5">
        <v>135.63</v>
      </c>
      <c r="S20" s="16">
        <v>42169.814340277779</v>
      </c>
      <c r="T20" s="16">
        <v>42199.814340277779</v>
      </c>
    </row>
    <row r="21" spans="1:20" ht="45" x14ac:dyDescent="0.25">
      <c r="A21" s="27">
        <v>1300</v>
      </c>
      <c r="B21" s="22" t="s">
        <v>1301</v>
      </c>
      <c r="C21" s="2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8286</v>
      </c>
      <c r="O21" t="s">
        <v>8287</v>
      </c>
      <c r="P21" s="5">
        <v>168.75</v>
      </c>
      <c r="S21" s="16">
        <v>42483.675208333334</v>
      </c>
      <c r="T21" s="16">
        <v>42522.789583333331</v>
      </c>
    </row>
    <row r="22" spans="1:20" ht="45" x14ac:dyDescent="0.25">
      <c r="A22" s="27">
        <v>1301</v>
      </c>
      <c r="B22" s="22" t="s">
        <v>1302</v>
      </c>
      <c r="C22" s="2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8286</v>
      </c>
      <c r="O22" t="s">
        <v>8287</v>
      </c>
      <c r="P22" s="5">
        <v>70.86</v>
      </c>
      <c r="S22" s="16">
        <v>42195.749745370369</v>
      </c>
      <c r="T22" s="16">
        <v>42206.125</v>
      </c>
    </row>
    <row r="23" spans="1:20" ht="30" x14ac:dyDescent="0.25">
      <c r="A23" s="27">
        <v>1302</v>
      </c>
      <c r="B23" s="22" t="s">
        <v>1303</v>
      </c>
      <c r="C23" s="2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8286</v>
      </c>
      <c r="O23" t="s">
        <v>8287</v>
      </c>
      <c r="P23" s="5">
        <v>50</v>
      </c>
      <c r="S23" s="16">
        <v>42675.057997685188</v>
      </c>
      <c r="T23" s="16">
        <v>42705.099664351852</v>
      </c>
    </row>
    <row r="24" spans="1:20" ht="30" x14ac:dyDescent="0.25">
      <c r="A24" s="27">
        <v>2781</v>
      </c>
      <c r="B24" s="22" t="s">
        <v>2781</v>
      </c>
      <c r="C24" s="2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8286</v>
      </c>
      <c r="O24" t="s">
        <v>8287</v>
      </c>
      <c r="P24" s="5">
        <v>47</v>
      </c>
      <c r="S24" s="16">
        <v>42018.94159722222</v>
      </c>
      <c r="T24" s="16">
        <v>42047.291666666672</v>
      </c>
    </row>
    <row r="25" spans="1:20" ht="30" x14ac:dyDescent="0.25">
      <c r="A25" s="27">
        <v>2782</v>
      </c>
      <c r="B25" s="22" t="s">
        <v>2782</v>
      </c>
      <c r="C25" s="2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8286</v>
      </c>
      <c r="O25" t="s">
        <v>8287</v>
      </c>
      <c r="P25" s="5">
        <v>66.67</v>
      </c>
      <c r="S25" s="16">
        <v>42026.924976851849</v>
      </c>
      <c r="T25" s="16">
        <v>42052.207638888889</v>
      </c>
    </row>
    <row r="26" spans="1:20" ht="30" x14ac:dyDescent="0.25">
      <c r="A26" s="27">
        <v>2784</v>
      </c>
      <c r="B26" s="22" t="s">
        <v>2784</v>
      </c>
      <c r="C26" s="2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8286</v>
      </c>
      <c r="O26" t="s">
        <v>8287</v>
      </c>
      <c r="P26" s="5">
        <v>66.11</v>
      </c>
      <c r="S26" s="16">
        <v>41920.787534722222</v>
      </c>
      <c r="T26" s="16">
        <v>41941.787534722222</v>
      </c>
    </row>
    <row r="27" spans="1:20" ht="30" x14ac:dyDescent="0.25">
      <c r="A27" s="27">
        <v>2785</v>
      </c>
      <c r="B27" s="22" t="s">
        <v>2785</v>
      </c>
      <c r="C27" s="2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8286</v>
      </c>
      <c r="O27" t="s">
        <v>8287</v>
      </c>
      <c r="P27" s="5">
        <v>36.86</v>
      </c>
      <c r="S27" s="16">
        <v>42558.189432870371</v>
      </c>
      <c r="T27" s="16">
        <v>42587.875</v>
      </c>
    </row>
    <row r="28" spans="1:20" ht="45" x14ac:dyDescent="0.25">
      <c r="A28" s="27">
        <v>2787</v>
      </c>
      <c r="B28" s="22" t="s">
        <v>2787</v>
      </c>
      <c r="C28" s="2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8286</v>
      </c>
      <c r="O28" t="s">
        <v>8287</v>
      </c>
      <c r="P28" s="5">
        <v>31.5</v>
      </c>
      <c r="S28" s="16">
        <v>41808.198518518519</v>
      </c>
      <c r="T28" s="16">
        <v>41838.198518518519</v>
      </c>
    </row>
    <row r="29" spans="1:20" ht="30" x14ac:dyDescent="0.25">
      <c r="A29" s="27">
        <v>2788</v>
      </c>
      <c r="B29" s="22" t="s">
        <v>2788</v>
      </c>
      <c r="C29" s="2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8286</v>
      </c>
      <c r="O29" t="s">
        <v>8287</v>
      </c>
      <c r="P29" s="5">
        <v>102.5</v>
      </c>
      <c r="S29" s="16">
        <v>42550.701886574068</v>
      </c>
      <c r="T29" s="16">
        <v>42580.701886574068</v>
      </c>
    </row>
    <row r="30" spans="1:20" ht="30" x14ac:dyDescent="0.25">
      <c r="A30" s="27">
        <v>2789</v>
      </c>
      <c r="B30" s="22" t="s">
        <v>2789</v>
      </c>
      <c r="C30" s="2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8286</v>
      </c>
      <c r="O30" t="s">
        <v>8287</v>
      </c>
      <c r="P30" s="5">
        <v>126.46</v>
      </c>
      <c r="S30" s="16">
        <v>42056.013124999998</v>
      </c>
      <c r="T30" s="16">
        <v>42075.166666666672</v>
      </c>
    </row>
    <row r="31" spans="1:20" ht="45" x14ac:dyDescent="0.25">
      <c r="A31" s="27">
        <v>2790</v>
      </c>
      <c r="B31" s="22" t="s">
        <v>2790</v>
      </c>
      <c r="C31" s="2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8286</v>
      </c>
      <c r="O31" t="s">
        <v>8287</v>
      </c>
      <c r="P31" s="5">
        <v>47.88</v>
      </c>
      <c r="S31" s="16">
        <v>42016.938692129625</v>
      </c>
      <c r="T31" s="16">
        <v>42046.938692129625</v>
      </c>
    </row>
    <row r="32" spans="1:20" ht="45" x14ac:dyDescent="0.25">
      <c r="A32" s="27">
        <v>2791</v>
      </c>
      <c r="B32" s="22" t="s">
        <v>2791</v>
      </c>
      <c r="C32" s="2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8286</v>
      </c>
      <c r="O32" t="s">
        <v>8287</v>
      </c>
      <c r="P32" s="5">
        <v>73.209999999999994</v>
      </c>
      <c r="S32" s="16">
        <v>42591.899988425925</v>
      </c>
      <c r="T32" s="16">
        <v>42622.166666666672</v>
      </c>
    </row>
    <row r="33" spans="1:20" ht="45" x14ac:dyDescent="0.25">
      <c r="A33" s="27">
        <v>2792</v>
      </c>
      <c r="B33" s="22" t="s">
        <v>2792</v>
      </c>
      <c r="C33" s="2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8286</v>
      </c>
      <c r="O33" t="s">
        <v>8287</v>
      </c>
      <c r="P33" s="5">
        <v>89.67</v>
      </c>
      <c r="S33" s="16">
        <v>42183.231006944443</v>
      </c>
      <c r="T33" s="16">
        <v>42228.231006944443</v>
      </c>
    </row>
    <row r="34" spans="1:20" ht="30" x14ac:dyDescent="0.25">
      <c r="A34" s="27">
        <v>2795</v>
      </c>
      <c r="B34" s="22" t="s">
        <v>2795</v>
      </c>
      <c r="C34" s="2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8286</v>
      </c>
      <c r="O34" t="s">
        <v>8287</v>
      </c>
      <c r="P34" s="5">
        <v>36.5</v>
      </c>
      <c r="S34" s="16">
        <v>41780.525937500002</v>
      </c>
      <c r="T34" s="16">
        <v>41796.958333333336</v>
      </c>
    </row>
    <row r="35" spans="1:20" ht="45" x14ac:dyDescent="0.25">
      <c r="A35" s="27">
        <v>2803</v>
      </c>
      <c r="B35" s="22" t="s">
        <v>2803</v>
      </c>
      <c r="C35" s="2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8286</v>
      </c>
      <c r="O35" t="s">
        <v>8287</v>
      </c>
      <c r="P35" s="5">
        <v>90.74</v>
      </c>
      <c r="S35" s="16">
        <v>42158.065694444449</v>
      </c>
      <c r="T35" s="16">
        <v>42201</v>
      </c>
    </row>
    <row r="36" spans="1:20" x14ac:dyDescent="0.25">
      <c r="A36" s="27">
        <v>2807</v>
      </c>
      <c r="B36" s="22" t="s">
        <v>2807</v>
      </c>
      <c r="C36" s="2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8286</v>
      </c>
      <c r="O36" t="s">
        <v>8287</v>
      </c>
      <c r="P36" s="5">
        <v>67.739999999999995</v>
      </c>
      <c r="S36" s="16">
        <v>42154.873124999998</v>
      </c>
      <c r="T36" s="16">
        <v>42184.873124999998</v>
      </c>
    </row>
    <row r="37" spans="1:20" ht="45" x14ac:dyDescent="0.25">
      <c r="A37" s="27">
        <v>2808</v>
      </c>
      <c r="B37" s="22" t="s">
        <v>2808</v>
      </c>
      <c r="C37" s="2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8286</v>
      </c>
      <c r="O37" t="s">
        <v>8287</v>
      </c>
      <c r="P37" s="5">
        <v>65.38</v>
      </c>
      <c r="S37" s="16">
        <v>42208.84646990741</v>
      </c>
      <c r="T37" s="16">
        <v>42238.84646990741</v>
      </c>
    </row>
    <row r="38" spans="1:20" ht="45" x14ac:dyDescent="0.25">
      <c r="A38" s="27">
        <v>2809</v>
      </c>
      <c r="B38" s="22" t="s">
        <v>2809</v>
      </c>
      <c r="C38" s="2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8286</v>
      </c>
      <c r="O38" t="s">
        <v>8287</v>
      </c>
      <c r="P38" s="5">
        <v>121.9</v>
      </c>
      <c r="S38" s="16">
        <v>42451.496817129635</v>
      </c>
      <c r="T38" s="16">
        <v>42459.610416666663</v>
      </c>
    </row>
    <row r="39" spans="1:20" ht="45" x14ac:dyDescent="0.25">
      <c r="A39" s="27">
        <v>2810</v>
      </c>
      <c r="B39" s="22" t="s">
        <v>2810</v>
      </c>
      <c r="C39" s="2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8286</v>
      </c>
      <c r="O39" t="s">
        <v>8287</v>
      </c>
      <c r="P39" s="5">
        <v>47.46</v>
      </c>
      <c r="S39" s="16">
        <v>41759.13962962963</v>
      </c>
      <c r="T39" s="16">
        <v>41791.165972222225</v>
      </c>
    </row>
    <row r="40" spans="1:20" ht="45" x14ac:dyDescent="0.25">
      <c r="A40" s="27">
        <v>2813</v>
      </c>
      <c r="B40" s="22" t="s">
        <v>2813</v>
      </c>
      <c r="C40" s="2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8286</v>
      </c>
      <c r="O40" t="s">
        <v>8287</v>
      </c>
      <c r="P40" s="5">
        <v>37.21</v>
      </c>
      <c r="S40" s="16">
        <v>42693.742604166662</v>
      </c>
      <c r="T40" s="16">
        <v>42718.742604166662</v>
      </c>
    </row>
    <row r="41" spans="1:20" ht="45" x14ac:dyDescent="0.25">
      <c r="A41" s="27">
        <v>2818</v>
      </c>
      <c r="B41" s="22" t="s">
        <v>2818</v>
      </c>
      <c r="C41" s="2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8286</v>
      </c>
      <c r="O41" t="s">
        <v>8287</v>
      </c>
      <c r="P41" s="5">
        <v>103.95</v>
      </c>
      <c r="S41" s="16">
        <v>42250.598217592589</v>
      </c>
      <c r="T41" s="16">
        <v>42270.598217592589</v>
      </c>
    </row>
    <row r="42" spans="1:20" ht="45" x14ac:dyDescent="0.25">
      <c r="A42" s="27">
        <v>2822</v>
      </c>
      <c r="B42" s="22" t="s">
        <v>2822</v>
      </c>
      <c r="C42" s="2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8286</v>
      </c>
      <c r="O42" t="s">
        <v>8287</v>
      </c>
      <c r="P42" s="5">
        <v>63.83</v>
      </c>
      <c r="S42" s="16">
        <v>42060.683935185181</v>
      </c>
      <c r="T42" s="16">
        <v>42090.642268518524</v>
      </c>
    </row>
    <row r="43" spans="1:20" ht="30" x14ac:dyDescent="0.25">
      <c r="A43" s="27">
        <v>2824</v>
      </c>
      <c r="B43" s="22" t="s">
        <v>2824</v>
      </c>
      <c r="C43" s="2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8286</v>
      </c>
      <c r="O43" t="s">
        <v>8287</v>
      </c>
      <c r="P43" s="5">
        <v>50.67</v>
      </c>
      <c r="S43" s="16">
        <v>42136.270787037036</v>
      </c>
      <c r="T43" s="16">
        <v>42168.071527777778</v>
      </c>
    </row>
    <row r="44" spans="1:20" ht="45" x14ac:dyDescent="0.25">
      <c r="A44" s="27">
        <v>2826</v>
      </c>
      <c r="B44" s="22" t="s">
        <v>2826</v>
      </c>
      <c r="C44" s="2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8286</v>
      </c>
      <c r="O44" t="s">
        <v>8287</v>
      </c>
      <c r="P44" s="5">
        <v>113.42</v>
      </c>
      <c r="S44" s="16">
        <v>42171.034861111111</v>
      </c>
      <c r="T44" s="16">
        <v>42195.291666666672</v>
      </c>
    </row>
    <row r="45" spans="1:20" ht="45" x14ac:dyDescent="0.25">
      <c r="A45" s="27">
        <v>2827</v>
      </c>
      <c r="B45" s="22" t="s">
        <v>2827</v>
      </c>
      <c r="C45" s="2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8286</v>
      </c>
      <c r="O45" t="s">
        <v>8287</v>
      </c>
      <c r="P45" s="5">
        <v>104.57</v>
      </c>
      <c r="S45" s="16">
        <v>42494.683634259258</v>
      </c>
      <c r="T45" s="16">
        <v>42524.6875</v>
      </c>
    </row>
    <row r="46" spans="1:20" ht="30" x14ac:dyDescent="0.25">
      <c r="A46" s="27">
        <v>2830</v>
      </c>
      <c r="B46" s="22" t="s">
        <v>2830</v>
      </c>
      <c r="C46" s="2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8286</v>
      </c>
      <c r="O46" t="s">
        <v>8287</v>
      </c>
      <c r="P46" s="5">
        <v>272.73</v>
      </c>
      <c r="S46" s="16">
        <v>41758.839675925927</v>
      </c>
      <c r="T46" s="16">
        <v>41771.165972222225</v>
      </c>
    </row>
    <row r="47" spans="1:20" ht="30" x14ac:dyDescent="0.25">
      <c r="A47" s="27">
        <v>2831</v>
      </c>
      <c r="B47" s="22" t="s">
        <v>2831</v>
      </c>
      <c r="C47" s="2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8286</v>
      </c>
      <c r="O47" t="s">
        <v>8287</v>
      </c>
      <c r="P47" s="5">
        <v>63.85</v>
      </c>
      <c r="S47" s="16">
        <v>42171.824884259258</v>
      </c>
      <c r="T47" s="16">
        <v>42201.824884259258</v>
      </c>
    </row>
    <row r="48" spans="1:20" x14ac:dyDescent="0.25">
      <c r="A48" s="27">
        <v>2833</v>
      </c>
      <c r="B48" s="22" t="s">
        <v>2833</v>
      </c>
      <c r="C48" s="2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8286</v>
      </c>
      <c r="O48" t="s">
        <v>8287</v>
      </c>
      <c r="P48" s="5">
        <v>83.51</v>
      </c>
      <c r="S48" s="16">
        <v>42268.127696759257</v>
      </c>
      <c r="T48" s="16">
        <v>42288.083333333328</v>
      </c>
    </row>
    <row r="49" spans="1:20" ht="45" x14ac:dyDescent="0.25">
      <c r="A49" s="27">
        <v>2836</v>
      </c>
      <c r="B49" s="22" t="s">
        <v>2836</v>
      </c>
      <c r="C49" s="2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8286</v>
      </c>
      <c r="O49" t="s">
        <v>8287</v>
      </c>
      <c r="P49" s="5">
        <v>44.09</v>
      </c>
      <c r="S49" s="16">
        <v>42746.261782407411</v>
      </c>
      <c r="T49" s="16">
        <v>42784.207638888889</v>
      </c>
    </row>
    <row r="50" spans="1:20" ht="45" x14ac:dyDescent="0.25">
      <c r="A50" s="27">
        <v>2838</v>
      </c>
      <c r="B50" s="22" t="s">
        <v>2838</v>
      </c>
      <c r="C50" s="2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8286</v>
      </c>
      <c r="O50" t="s">
        <v>8287</v>
      </c>
      <c r="P50" s="5">
        <v>44.54</v>
      </c>
      <c r="S50" s="16">
        <v>41842.607592592591</v>
      </c>
      <c r="T50" s="16">
        <v>41864.916666666664</v>
      </c>
    </row>
    <row r="51" spans="1:20" ht="45" x14ac:dyDescent="0.25">
      <c r="A51" s="27">
        <v>2839</v>
      </c>
      <c r="B51" s="22" t="s">
        <v>2839</v>
      </c>
      <c r="C51" s="2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8286</v>
      </c>
      <c r="O51" t="s">
        <v>8287</v>
      </c>
      <c r="P51" s="5">
        <v>125.81</v>
      </c>
      <c r="S51" s="16">
        <v>41853.240208333329</v>
      </c>
      <c r="T51" s="16">
        <v>41876.207638888889</v>
      </c>
    </row>
    <row r="52" spans="1:20" ht="45" x14ac:dyDescent="0.25">
      <c r="A52" s="27">
        <v>2961</v>
      </c>
      <c r="B52" s="22" t="s">
        <v>2961</v>
      </c>
      <c r="C52" s="2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8286</v>
      </c>
      <c r="O52" t="s">
        <v>8287</v>
      </c>
      <c r="P52" s="5">
        <v>50.75</v>
      </c>
      <c r="S52" s="16">
        <v>42061.212488425925</v>
      </c>
      <c r="T52" s="16">
        <v>42089.166666666672</v>
      </c>
    </row>
    <row r="53" spans="1:20" ht="45" x14ac:dyDescent="0.25">
      <c r="A53" s="27">
        <v>2962</v>
      </c>
      <c r="B53" s="22" t="s">
        <v>2962</v>
      </c>
      <c r="C53" s="2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8286</v>
      </c>
      <c r="O53" t="s">
        <v>8287</v>
      </c>
      <c r="P53" s="5">
        <v>60.9</v>
      </c>
      <c r="S53" s="16">
        <v>42036.24428240741</v>
      </c>
      <c r="T53" s="16">
        <v>42064.290972222225</v>
      </c>
    </row>
    <row r="54" spans="1:20" ht="45" x14ac:dyDescent="0.25">
      <c r="A54" s="27">
        <v>2963</v>
      </c>
      <c r="B54" s="22" t="s">
        <v>2963</v>
      </c>
      <c r="C54" s="2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8286</v>
      </c>
      <c r="O54" t="s">
        <v>8287</v>
      </c>
      <c r="P54" s="5">
        <v>109.03</v>
      </c>
      <c r="S54" s="16">
        <v>42157.470185185186</v>
      </c>
      <c r="T54" s="16">
        <v>42187.470185185186</v>
      </c>
    </row>
    <row r="55" spans="1:20" ht="45" x14ac:dyDescent="0.25">
      <c r="A55" s="27">
        <v>2964</v>
      </c>
      <c r="B55" s="22" t="s">
        <v>2964</v>
      </c>
      <c r="C55" s="2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8286</v>
      </c>
      <c r="O55" t="s">
        <v>8287</v>
      </c>
      <c r="P55" s="5">
        <v>25.69</v>
      </c>
      <c r="S55" s="16">
        <v>41827.909942129627</v>
      </c>
      <c r="T55" s="16">
        <v>41857.897222222222</v>
      </c>
    </row>
    <row r="56" spans="1:20" ht="45" x14ac:dyDescent="0.25">
      <c r="A56" s="27">
        <v>2965</v>
      </c>
      <c r="B56" s="22" t="s">
        <v>2965</v>
      </c>
      <c r="C56" s="2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8286</v>
      </c>
      <c r="O56" t="s">
        <v>8287</v>
      </c>
      <c r="P56" s="5">
        <v>41.92</v>
      </c>
      <c r="S56" s="16">
        <v>42162.729548611111</v>
      </c>
      <c r="T56" s="16">
        <v>42192.729548611111</v>
      </c>
    </row>
    <row r="57" spans="1:20" ht="45" x14ac:dyDescent="0.25">
      <c r="A57" s="27">
        <v>2966</v>
      </c>
      <c r="B57" s="22" t="s">
        <v>2966</v>
      </c>
      <c r="C57" s="2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8286</v>
      </c>
      <c r="O57" t="s">
        <v>8287</v>
      </c>
      <c r="P57" s="5">
        <v>88.77</v>
      </c>
      <c r="S57" s="16">
        <v>42233.738564814819</v>
      </c>
      <c r="T57" s="16">
        <v>42263.738564814819</v>
      </c>
    </row>
    <row r="58" spans="1:20" ht="30" x14ac:dyDescent="0.25">
      <c r="A58" s="27">
        <v>2967</v>
      </c>
      <c r="B58" s="22" t="s">
        <v>2967</v>
      </c>
      <c r="C58" s="2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8286</v>
      </c>
      <c r="O58" t="s">
        <v>8287</v>
      </c>
      <c r="P58" s="5">
        <v>80.23</v>
      </c>
      <c r="S58" s="16">
        <v>42042.197824074072</v>
      </c>
      <c r="T58" s="16">
        <v>42072.156157407408</v>
      </c>
    </row>
    <row r="59" spans="1:20" ht="30" x14ac:dyDescent="0.25">
      <c r="A59" s="27">
        <v>2968</v>
      </c>
      <c r="B59" s="22" t="s">
        <v>2968</v>
      </c>
      <c r="C59" s="2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8286</v>
      </c>
      <c r="O59" t="s">
        <v>8287</v>
      </c>
      <c r="P59" s="5">
        <v>78.94</v>
      </c>
      <c r="S59" s="16">
        <v>42585.523842592593</v>
      </c>
      <c r="T59" s="16">
        <v>42599.165972222225</v>
      </c>
    </row>
    <row r="60" spans="1:20" ht="45" x14ac:dyDescent="0.25">
      <c r="A60" s="27">
        <v>2970</v>
      </c>
      <c r="B60" s="22" t="s">
        <v>2970</v>
      </c>
      <c r="C60" s="2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8286</v>
      </c>
      <c r="O60" t="s">
        <v>8287</v>
      </c>
      <c r="P60" s="5">
        <v>69.89</v>
      </c>
      <c r="S60" s="16">
        <v>41808.669571759259</v>
      </c>
      <c r="T60" s="16">
        <v>41838.669571759259</v>
      </c>
    </row>
    <row r="61" spans="1:20" ht="45" x14ac:dyDescent="0.25">
      <c r="A61" s="27">
        <v>2971</v>
      </c>
      <c r="B61" s="22" t="s">
        <v>2971</v>
      </c>
      <c r="C61" s="2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8286</v>
      </c>
      <c r="O61" t="s">
        <v>8287</v>
      </c>
      <c r="P61" s="5">
        <v>74.53</v>
      </c>
      <c r="S61" s="16">
        <v>41852.658310185187</v>
      </c>
      <c r="T61" s="16">
        <v>41882.658310185187</v>
      </c>
    </row>
    <row r="62" spans="1:20" ht="30" x14ac:dyDescent="0.25">
      <c r="A62" s="27">
        <v>2972</v>
      </c>
      <c r="B62" s="22" t="s">
        <v>2972</v>
      </c>
      <c r="C62" s="2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8286</v>
      </c>
      <c r="O62" t="s">
        <v>8287</v>
      </c>
      <c r="P62" s="5">
        <v>123.94</v>
      </c>
      <c r="S62" s="16">
        <v>42694.110185185185</v>
      </c>
      <c r="T62" s="16">
        <v>42709.041666666672</v>
      </c>
    </row>
    <row r="63" spans="1:20" ht="45" x14ac:dyDescent="0.25">
      <c r="A63" s="27">
        <v>2973</v>
      </c>
      <c r="B63" s="22" t="s">
        <v>2973</v>
      </c>
      <c r="C63" s="2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8286</v>
      </c>
      <c r="O63" t="s">
        <v>8287</v>
      </c>
      <c r="P63" s="5">
        <v>264.85000000000002</v>
      </c>
      <c r="S63" s="16">
        <v>42341.818379629629</v>
      </c>
      <c r="T63" s="16">
        <v>42370.166666666672</v>
      </c>
    </row>
    <row r="64" spans="1:20" ht="45" x14ac:dyDescent="0.25">
      <c r="A64" s="27">
        <v>2974</v>
      </c>
      <c r="B64" s="22" t="s">
        <v>2974</v>
      </c>
      <c r="C64" s="2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8286</v>
      </c>
      <c r="O64" t="s">
        <v>8287</v>
      </c>
      <c r="P64" s="5">
        <v>58.62</v>
      </c>
      <c r="S64" s="16">
        <v>41880.061006944445</v>
      </c>
      <c r="T64" s="16">
        <v>41908.065972222219</v>
      </c>
    </row>
    <row r="65" spans="1:20" ht="45" x14ac:dyDescent="0.25">
      <c r="A65" s="27">
        <v>2975</v>
      </c>
      <c r="B65" s="22" t="s">
        <v>2975</v>
      </c>
      <c r="C65" s="2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8286</v>
      </c>
      <c r="O65" t="s">
        <v>8287</v>
      </c>
      <c r="P65" s="5">
        <v>70.88</v>
      </c>
      <c r="S65" s="16">
        <v>41941.683865740742</v>
      </c>
      <c r="T65" s="16">
        <v>41970.125</v>
      </c>
    </row>
    <row r="66" spans="1:20" ht="45" x14ac:dyDescent="0.25">
      <c r="A66" s="27">
        <v>2977</v>
      </c>
      <c r="B66" s="22" t="s">
        <v>2977</v>
      </c>
      <c r="C66" s="2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8286</v>
      </c>
      <c r="O66" t="s">
        <v>8287</v>
      </c>
      <c r="P66" s="5">
        <v>113.57</v>
      </c>
      <c r="S66" s="16">
        <v>42026.88118055556</v>
      </c>
      <c r="T66" s="16">
        <v>42086.093055555553</v>
      </c>
    </row>
    <row r="67" spans="1:20" ht="45" x14ac:dyDescent="0.25">
      <c r="A67" s="27">
        <v>2978</v>
      </c>
      <c r="B67" s="22" t="s">
        <v>2978</v>
      </c>
      <c r="C67" s="2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8286</v>
      </c>
      <c r="O67" t="s">
        <v>8287</v>
      </c>
      <c r="P67" s="5">
        <v>60.69</v>
      </c>
      <c r="S67" s="16">
        <v>41922.640590277777</v>
      </c>
      <c r="T67" s="16">
        <v>41932.249305555553</v>
      </c>
    </row>
    <row r="68" spans="1:20" ht="45" x14ac:dyDescent="0.25">
      <c r="A68" s="27">
        <v>2979</v>
      </c>
      <c r="B68" s="22" t="s">
        <v>2979</v>
      </c>
      <c r="C68" s="2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8286</v>
      </c>
      <c r="O68" t="s">
        <v>8287</v>
      </c>
      <c r="P68" s="5">
        <v>110.22</v>
      </c>
      <c r="S68" s="16">
        <v>41993.824340277773</v>
      </c>
      <c r="T68" s="16">
        <v>42010.25</v>
      </c>
    </row>
    <row r="69" spans="1:20" ht="30" x14ac:dyDescent="0.25">
      <c r="A69" s="27">
        <v>2980</v>
      </c>
      <c r="B69" s="22" t="s">
        <v>2980</v>
      </c>
      <c r="C69" s="2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8286</v>
      </c>
      <c r="O69" t="s">
        <v>8287</v>
      </c>
      <c r="P69" s="5">
        <v>136.46</v>
      </c>
      <c r="S69" s="16">
        <v>42219.915856481486</v>
      </c>
      <c r="T69" s="16">
        <v>42240.083333333328</v>
      </c>
    </row>
    <row r="70" spans="1:20" ht="45" x14ac:dyDescent="0.25">
      <c r="A70" s="27">
        <v>3147</v>
      </c>
      <c r="B70" s="22" t="s">
        <v>3147</v>
      </c>
      <c r="C70" s="2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8286</v>
      </c>
      <c r="O70" t="s">
        <v>8287</v>
      </c>
      <c r="P70" s="5">
        <v>110.35</v>
      </c>
      <c r="S70" s="16">
        <v>41909.969386574077</v>
      </c>
      <c r="T70" s="16">
        <v>41950.011053240742</v>
      </c>
    </row>
    <row r="71" spans="1:20" ht="30" x14ac:dyDescent="0.25">
      <c r="A71" s="27">
        <v>3148</v>
      </c>
      <c r="B71" s="22" t="s">
        <v>3148</v>
      </c>
      <c r="C71" s="2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8286</v>
      </c>
      <c r="O71" t="s">
        <v>8287</v>
      </c>
      <c r="P71" s="5">
        <v>41.42</v>
      </c>
      <c r="S71" s="16">
        <v>41891.665324074071</v>
      </c>
      <c r="T71" s="16">
        <v>41913.166666666664</v>
      </c>
    </row>
    <row r="72" spans="1:20" ht="45" x14ac:dyDescent="0.25">
      <c r="A72" s="27">
        <v>3149</v>
      </c>
      <c r="B72" s="22" t="s">
        <v>3149</v>
      </c>
      <c r="C72" s="2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8286</v>
      </c>
      <c r="O72" t="s">
        <v>8287</v>
      </c>
      <c r="P72" s="5">
        <v>52</v>
      </c>
      <c r="S72" s="16">
        <v>41226.017361111109</v>
      </c>
      <c r="T72" s="16">
        <v>41250.083333333336</v>
      </c>
    </row>
    <row r="73" spans="1:20" ht="45" x14ac:dyDescent="0.25">
      <c r="A73" s="27">
        <v>3150</v>
      </c>
      <c r="B73" s="22" t="s">
        <v>3150</v>
      </c>
      <c r="C73" s="2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8286</v>
      </c>
      <c r="O73" t="s">
        <v>8287</v>
      </c>
      <c r="P73" s="5">
        <v>33.99</v>
      </c>
      <c r="S73" s="16">
        <v>40478.263923611114</v>
      </c>
      <c r="T73" s="16">
        <v>40568.166666666664</v>
      </c>
    </row>
    <row r="74" spans="1:20" ht="30" x14ac:dyDescent="0.25">
      <c r="A74" s="27">
        <v>3151</v>
      </c>
      <c r="B74" s="22" t="s">
        <v>3151</v>
      </c>
      <c r="C74" s="2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8286</v>
      </c>
      <c r="O74" t="s">
        <v>8287</v>
      </c>
      <c r="P74" s="5">
        <v>103.35</v>
      </c>
      <c r="S74" s="16">
        <v>41862.83997685185</v>
      </c>
      <c r="T74" s="16">
        <v>41892.83997685185</v>
      </c>
    </row>
    <row r="75" spans="1:20" ht="30" x14ac:dyDescent="0.25">
      <c r="A75" s="27">
        <v>3153</v>
      </c>
      <c r="B75" s="22" t="s">
        <v>3153</v>
      </c>
      <c r="C75" s="2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8286</v>
      </c>
      <c r="O75" t="s">
        <v>8287</v>
      </c>
      <c r="P75" s="5">
        <v>41.77</v>
      </c>
      <c r="S75" s="16">
        <v>40633.154363425929</v>
      </c>
      <c r="T75" s="16">
        <v>40664.207638888889</v>
      </c>
    </row>
    <row r="76" spans="1:20" ht="45" x14ac:dyDescent="0.25">
      <c r="A76" s="27">
        <v>3154</v>
      </c>
      <c r="B76" s="22" t="s">
        <v>3154</v>
      </c>
      <c r="C76" s="2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8286</v>
      </c>
      <c r="O76" t="s">
        <v>8287</v>
      </c>
      <c r="P76" s="5">
        <v>64.27</v>
      </c>
      <c r="S76" s="16">
        <v>40970.875671296293</v>
      </c>
      <c r="T76" s="16">
        <v>41000.834004629629</v>
      </c>
    </row>
    <row r="77" spans="1:20" ht="45" x14ac:dyDescent="0.25">
      <c r="A77" s="27">
        <v>3156</v>
      </c>
      <c r="B77" s="22" t="s">
        <v>3156</v>
      </c>
      <c r="C77" s="2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8286</v>
      </c>
      <c r="O77" t="s">
        <v>8287</v>
      </c>
      <c r="P77" s="5">
        <v>62.92</v>
      </c>
      <c r="S77" s="16">
        <v>41026.953055555554</v>
      </c>
      <c r="T77" s="16">
        <v>41061.953055555554</v>
      </c>
    </row>
    <row r="78" spans="1:20" x14ac:dyDescent="0.25">
      <c r="A78" s="27">
        <v>3157</v>
      </c>
      <c r="B78" s="22" t="s">
        <v>3157</v>
      </c>
      <c r="C78" s="2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8286</v>
      </c>
      <c r="O78" t="s">
        <v>8287</v>
      </c>
      <c r="P78" s="5">
        <v>98.54</v>
      </c>
      <c r="S78" s="16">
        <v>41829.788252314815</v>
      </c>
      <c r="T78" s="16">
        <v>41839.208333333336</v>
      </c>
    </row>
    <row r="79" spans="1:20" x14ac:dyDescent="0.25">
      <c r="A79" s="27">
        <v>3158</v>
      </c>
      <c r="B79" s="22" t="s">
        <v>3158</v>
      </c>
      <c r="C79" s="2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8286</v>
      </c>
      <c r="O79" t="s">
        <v>8287</v>
      </c>
      <c r="P79" s="5">
        <v>82.61</v>
      </c>
      <c r="S79" s="16">
        <v>41447.839722222219</v>
      </c>
      <c r="T79" s="16">
        <v>41477.839722222219</v>
      </c>
    </row>
    <row r="80" spans="1:20" ht="30" x14ac:dyDescent="0.25">
      <c r="A80" s="27">
        <v>3159</v>
      </c>
      <c r="B80" s="22" t="s">
        <v>3159</v>
      </c>
      <c r="C80" s="2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8286</v>
      </c>
      <c r="O80" t="s">
        <v>8287</v>
      </c>
      <c r="P80" s="5">
        <v>38.5</v>
      </c>
      <c r="S80" s="16">
        <v>40884.066678240742</v>
      </c>
      <c r="T80" s="16">
        <v>40926.958333333336</v>
      </c>
    </row>
    <row r="81" spans="1:20" ht="45" x14ac:dyDescent="0.25">
      <c r="A81" s="27">
        <v>3160</v>
      </c>
      <c r="B81" s="22" t="s">
        <v>3160</v>
      </c>
      <c r="C81" s="2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8286</v>
      </c>
      <c r="O81" t="s">
        <v>8287</v>
      </c>
      <c r="P81" s="5">
        <v>80.16</v>
      </c>
      <c r="S81" s="16">
        <v>41841.26489583333</v>
      </c>
      <c r="T81" s="16">
        <v>41864.207638888889</v>
      </c>
    </row>
    <row r="82" spans="1:20" ht="45" x14ac:dyDescent="0.25">
      <c r="A82" s="27">
        <v>3162</v>
      </c>
      <c r="B82" s="22" t="s">
        <v>3162</v>
      </c>
      <c r="C82" s="2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8286</v>
      </c>
      <c r="O82" t="s">
        <v>8287</v>
      </c>
      <c r="P82" s="5">
        <v>80.73</v>
      </c>
      <c r="S82" s="16">
        <v>41799.685902777775</v>
      </c>
      <c r="T82" s="16">
        <v>41827.083333333336</v>
      </c>
    </row>
    <row r="83" spans="1:20" ht="45" x14ac:dyDescent="0.25">
      <c r="A83" s="27">
        <v>3163</v>
      </c>
      <c r="B83" s="22" t="s">
        <v>3163</v>
      </c>
      <c r="C83" s="2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8286</v>
      </c>
      <c r="O83" t="s">
        <v>8287</v>
      </c>
      <c r="P83" s="5">
        <v>200.69</v>
      </c>
      <c r="S83" s="16">
        <v>41775.753761574073</v>
      </c>
      <c r="T83" s="16">
        <v>41805.753761574073</v>
      </c>
    </row>
    <row r="84" spans="1:20" ht="45" x14ac:dyDescent="0.25">
      <c r="A84" s="27">
        <v>3164</v>
      </c>
      <c r="B84" s="22" t="s">
        <v>3164</v>
      </c>
      <c r="C84" s="2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8286</v>
      </c>
      <c r="O84" t="s">
        <v>8287</v>
      </c>
      <c r="P84" s="5">
        <v>37.590000000000003</v>
      </c>
      <c r="S84" s="16">
        <v>41766.80572916667</v>
      </c>
      <c r="T84" s="16">
        <v>41799.80572916667</v>
      </c>
    </row>
    <row r="85" spans="1:20" ht="45" x14ac:dyDescent="0.25">
      <c r="A85" s="27">
        <v>3165</v>
      </c>
      <c r="B85" s="22" t="s">
        <v>3165</v>
      </c>
      <c r="C85" s="2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8286</v>
      </c>
      <c r="O85" t="s">
        <v>8287</v>
      </c>
      <c r="P85" s="5">
        <v>58.1</v>
      </c>
      <c r="S85" s="16">
        <v>40644.159259259257</v>
      </c>
      <c r="T85" s="16">
        <v>40666.165972222225</v>
      </c>
    </row>
    <row r="86" spans="1:20" ht="45" x14ac:dyDescent="0.25">
      <c r="A86" s="27">
        <v>3166</v>
      </c>
      <c r="B86" s="22" t="s">
        <v>3166</v>
      </c>
      <c r="C86" s="2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8286</v>
      </c>
      <c r="O86" t="s">
        <v>8287</v>
      </c>
      <c r="P86" s="5">
        <v>60.3</v>
      </c>
      <c r="S86" s="16">
        <v>41940.69158564815</v>
      </c>
      <c r="T86" s="16">
        <v>41969.332638888889</v>
      </c>
    </row>
    <row r="87" spans="1:20" ht="30" x14ac:dyDescent="0.25">
      <c r="A87" s="27">
        <v>3167</v>
      </c>
      <c r="B87" s="22" t="s">
        <v>3167</v>
      </c>
      <c r="C87" s="2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8286</v>
      </c>
      <c r="O87" t="s">
        <v>8287</v>
      </c>
      <c r="P87" s="5">
        <v>63.36</v>
      </c>
      <c r="S87" s="16">
        <v>41839.175706018519</v>
      </c>
      <c r="T87" s="16">
        <v>41853.175706018519</v>
      </c>
    </row>
    <row r="88" spans="1:20" ht="45" x14ac:dyDescent="0.25">
      <c r="A88" s="27">
        <v>3168</v>
      </c>
      <c r="B88" s="22" t="s">
        <v>3168</v>
      </c>
      <c r="C88" s="2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8286</v>
      </c>
      <c r="O88" t="s">
        <v>8287</v>
      </c>
      <c r="P88" s="5">
        <v>50.9</v>
      </c>
      <c r="S88" s="16">
        <v>41772.105937500004</v>
      </c>
      <c r="T88" s="16">
        <v>41803.916666666664</v>
      </c>
    </row>
    <row r="89" spans="1:20" ht="30" x14ac:dyDescent="0.25">
      <c r="A89" s="27">
        <v>3169</v>
      </c>
      <c r="B89" s="22" t="s">
        <v>3169</v>
      </c>
      <c r="C89" s="2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8286</v>
      </c>
      <c r="O89" t="s">
        <v>8287</v>
      </c>
      <c r="P89" s="5">
        <v>100.5</v>
      </c>
      <c r="S89" s="16">
        <v>41591.737974537034</v>
      </c>
      <c r="T89" s="16">
        <v>41621.207638888889</v>
      </c>
    </row>
    <row r="90" spans="1:20" ht="30" x14ac:dyDescent="0.25">
      <c r="A90" s="27">
        <v>3170</v>
      </c>
      <c r="B90" s="22" t="s">
        <v>3170</v>
      </c>
      <c r="C90" s="2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8286</v>
      </c>
      <c r="O90" t="s">
        <v>8287</v>
      </c>
      <c r="P90" s="5">
        <v>31.62</v>
      </c>
      <c r="S90" s="16">
        <v>41789.080370370371</v>
      </c>
      <c r="T90" s="16">
        <v>41822.166666666664</v>
      </c>
    </row>
    <row r="91" spans="1:20" ht="45" x14ac:dyDescent="0.25">
      <c r="A91" s="27">
        <v>3172</v>
      </c>
      <c r="B91" s="22" t="s">
        <v>3172</v>
      </c>
      <c r="C91" s="2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8286</v>
      </c>
      <c r="O91" t="s">
        <v>8287</v>
      </c>
      <c r="P91" s="5">
        <v>79.31</v>
      </c>
      <c r="S91" s="16">
        <v>40923.729953703703</v>
      </c>
      <c r="T91" s="16">
        <v>40953.729953703703</v>
      </c>
    </row>
    <row r="92" spans="1:20" ht="45" x14ac:dyDescent="0.25">
      <c r="A92" s="27">
        <v>3173</v>
      </c>
      <c r="B92" s="22" t="s">
        <v>3173</v>
      </c>
      <c r="C92" s="2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8286</v>
      </c>
      <c r="O92" t="s">
        <v>8287</v>
      </c>
      <c r="P92" s="5">
        <v>139.19</v>
      </c>
      <c r="S92" s="16">
        <v>41878.878379629627</v>
      </c>
      <c r="T92" s="16">
        <v>41908.878379629627</v>
      </c>
    </row>
    <row r="93" spans="1:20" ht="45" x14ac:dyDescent="0.25">
      <c r="A93" s="27">
        <v>3174</v>
      </c>
      <c r="B93" s="22" t="s">
        <v>3174</v>
      </c>
      <c r="C93" s="2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8286</v>
      </c>
      <c r="O93" t="s">
        <v>8287</v>
      </c>
      <c r="P93" s="5">
        <v>131.91</v>
      </c>
      <c r="S93" s="16">
        <v>41862.864675925928</v>
      </c>
      <c r="T93" s="16">
        <v>41876.864675925928</v>
      </c>
    </row>
    <row r="94" spans="1:20" ht="45" x14ac:dyDescent="0.25">
      <c r="A94" s="27">
        <v>3175</v>
      </c>
      <c r="B94" s="22" t="s">
        <v>3175</v>
      </c>
      <c r="C94" s="2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8286</v>
      </c>
      <c r="O94" t="s">
        <v>8287</v>
      </c>
      <c r="P94" s="5">
        <v>91.3</v>
      </c>
      <c r="S94" s="16">
        <v>40531.886886574073</v>
      </c>
      <c r="T94" s="16">
        <v>40591.886886574073</v>
      </c>
    </row>
    <row r="95" spans="1:20" ht="45" x14ac:dyDescent="0.25">
      <c r="A95" s="27">
        <v>3176</v>
      </c>
      <c r="B95" s="22" t="s">
        <v>3176</v>
      </c>
      <c r="C95" s="2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8286</v>
      </c>
      <c r="O95" t="s">
        <v>8287</v>
      </c>
      <c r="P95" s="5">
        <v>39.67</v>
      </c>
      <c r="S95" s="16">
        <v>41477.930914351848</v>
      </c>
      <c r="T95" s="16">
        <v>41504.625</v>
      </c>
    </row>
    <row r="96" spans="1:20" ht="45" x14ac:dyDescent="0.25">
      <c r="A96" s="27">
        <v>3177</v>
      </c>
      <c r="B96" s="22" t="s">
        <v>3177</v>
      </c>
      <c r="C96" s="2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8286</v>
      </c>
      <c r="O96" t="s">
        <v>8287</v>
      </c>
      <c r="P96" s="5">
        <v>57.55</v>
      </c>
      <c r="S96" s="16">
        <v>41781.666770833333</v>
      </c>
      <c r="T96" s="16">
        <v>41811.666770833333</v>
      </c>
    </row>
    <row r="97" spans="1:20" ht="30" x14ac:dyDescent="0.25">
      <c r="A97" s="27">
        <v>3179</v>
      </c>
      <c r="B97" s="22" t="s">
        <v>3179</v>
      </c>
      <c r="C97" s="2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8286</v>
      </c>
      <c r="O97" t="s">
        <v>8287</v>
      </c>
      <c r="P97" s="5">
        <v>77.34</v>
      </c>
      <c r="S97" s="16">
        <v>41375.702210648145</v>
      </c>
      <c r="T97" s="16">
        <v>41400.702210648145</v>
      </c>
    </row>
    <row r="98" spans="1:20" ht="45" x14ac:dyDescent="0.25">
      <c r="A98" s="27">
        <v>3182</v>
      </c>
      <c r="B98" s="22" t="s">
        <v>3182</v>
      </c>
      <c r="C98" s="2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8286</v>
      </c>
      <c r="O98" t="s">
        <v>8287</v>
      </c>
      <c r="P98" s="5">
        <v>46.77</v>
      </c>
      <c r="S98" s="16">
        <v>40883.949317129627</v>
      </c>
      <c r="T98" s="16">
        <v>40939.708333333336</v>
      </c>
    </row>
    <row r="99" spans="1:20" ht="30" x14ac:dyDescent="0.25">
      <c r="A99" s="27">
        <v>3183</v>
      </c>
      <c r="B99" s="22" t="s">
        <v>3183</v>
      </c>
      <c r="C99" s="2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8286</v>
      </c>
      <c r="O99" t="s">
        <v>8287</v>
      </c>
      <c r="P99" s="5">
        <v>40.07</v>
      </c>
      <c r="S99" s="16">
        <v>41491.79478009259</v>
      </c>
      <c r="T99" s="16">
        <v>41509.79478009259</v>
      </c>
    </row>
    <row r="100" spans="1:20" ht="30" x14ac:dyDescent="0.25">
      <c r="A100" s="27">
        <v>3184</v>
      </c>
      <c r="B100" s="22" t="s">
        <v>3184</v>
      </c>
      <c r="C100" s="2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8286</v>
      </c>
      <c r="O100" t="s">
        <v>8287</v>
      </c>
      <c r="P100" s="5">
        <v>100.22</v>
      </c>
      <c r="S100" s="16">
        <v>41791.993414351848</v>
      </c>
      <c r="T100" s="16">
        <v>41821.993414351848</v>
      </c>
    </row>
    <row r="101" spans="1:20" ht="45" x14ac:dyDescent="0.25">
      <c r="A101" s="27">
        <v>3187</v>
      </c>
      <c r="B101" s="22" t="s">
        <v>3187</v>
      </c>
      <c r="C101" s="2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8286</v>
      </c>
      <c r="O101" t="s">
        <v>8287</v>
      </c>
      <c r="P101" s="5">
        <v>71.489999999999995</v>
      </c>
      <c r="S101" s="16">
        <v>41835.666354166664</v>
      </c>
      <c r="T101" s="16">
        <v>41855.666354166664</v>
      </c>
    </row>
    <row r="102" spans="1:20" ht="45" x14ac:dyDescent="0.25">
      <c r="A102" s="27">
        <v>3208</v>
      </c>
      <c r="B102" s="22" t="s">
        <v>3208</v>
      </c>
      <c r="C102" s="2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8286</v>
      </c>
      <c r="O102" t="s">
        <v>8287</v>
      </c>
      <c r="P102" s="5">
        <v>63.11</v>
      </c>
      <c r="S102" s="16">
        <v>41827.605057870373</v>
      </c>
      <c r="T102" s="16">
        <v>41848.605057870373</v>
      </c>
    </row>
    <row r="103" spans="1:20" ht="45" x14ac:dyDescent="0.25">
      <c r="A103" s="27">
        <v>3209</v>
      </c>
      <c r="B103" s="22" t="s">
        <v>3209</v>
      </c>
      <c r="C103" s="2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8286</v>
      </c>
      <c r="O103" t="s">
        <v>8287</v>
      </c>
      <c r="P103" s="5">
        <v>50.16</v>
      </c>
      <c r="S103" s="16">
        <v>41778.637245370373</v>
      </c>
      <c r="T103" s="16">
        <v>41810.958333333336</v>
      </c>
    </row>
    <row r="104" spans="1:20" ht="45" x14ac:dyDescent="0.25">
      <c r="A104" s="27">
        <v>3210</v>
      </c>
      <c r="B104" s="22" t="s">
        <v>3210</v>
      </c>
      <c r="C104" s="2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8286</v>
      </c>
      <c r="O104" t="s">
        <v>8287</v>
      </c>
      <c r="P104" s="5">
        <v>62.88</v>
      </c>
      <c r="S104" s="16">
        <v>41013.936562499999</v>
      </c>
      <c r="T104" s="16">
        <v>41061.165972222225</v>
      </c>
    </row>
    <row r="105" spans="1:20" ht="45" x14ac:dyDescent="0.25">
      <c r="A105" s="27">
        <v>3211</v>
      </c>
      <c r="B105" s="22" t="s">
        <v>3211</v>
      </c>
      <c r="C105" s="2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8286</v>
      </c>
      <c r="O105" t="s">
        <v>8287</v>
      </c>
      <c r="P105" s="5">
        <v>85.53</v>
      </c>
      <c r="S105" s="16">
        <v>41834.586574074077</v>
      </c>
      <c r="T105" s="16">
        <v>41866.083333333336</v>
      </c>
    </row>
    <row r="106" spans="1:20" ht="30" x14ac:dyDescent="0.25">
      <c r="A106" s="27">
        <v>3212</v>
      </c>
      <c r="B106" s="22" t="s">
        <v>3212</v>
      </c>
      <c r="C106" s="2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8286</v>
      </c>
      <c r="O106" t="s">
        <v>8287</v>
      </c>
      <c r="P106" s="5">
        <v>53.72</v>
      </c>
      <c r="S106" s="16">
        <v>41829.795729166668</v>
      </c>
      <c r="T106" s="16">
        <v>41859.795729166668</v>
      </c>
    </row>
    <row r="107" spans="1:20" ht="60" x14ac:dyDescent="0.25">
      <c r="A107" s="27">
        <v>3215</v>
      </c>
      <c r="B107" s="22" t="s">
        <v>3215</v>
      </c>
      <c r="C107" s="2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8286</v>
      </c>
      <c r="O107" t="s">
        <v>8287</v>
      </c>
      <c r="P107" s="5">
        <v>262.11</v>
      </c>
      <c r="S107" s="16">
        <v>42219.665173611109</v>
      </c>
      <c r="T107" s="16">
        <v>42257.165972222225</v>
      </c>
    </row>
    <row r="108" spans="1:20" ht="30" x14ac:dyDescent="0.25">
      <c r="A108" s="27">
        <v>3217</v>
      </c>
      <c r="B108" s="22" t="s">
        <v>3217</v>
      </c>
      <c r="C108" s="2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8286</v>
      </c>
      <c r="O108" t="s">
        <v>8287</v>
      </c>
      <c r="P108" s="5">
        <v>50.2</v>
      </c>
      <c r="S108" s="16">
        <v>42648.546111111107</v>
      </c>
      <c r="T108" s="16">
        <v>42678.546111111107</v>
      </c>
    </row>
    <row r="109" spans="1:20" ht="30" x14ac:dyDescent="0.25">
      <c r="A109" s="27">
        <v>3219</v>
      </c>
      <c r="B109" s="22" t="s">
        <v>3219</v>
      </c>
      <c r="C109" s="2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8286</v>
      </c>
      <c r="O109" t="s">
        <v>8287</v>
      </c>
      <c r="P109" s="5">
        <v>168.25</v>
      </c>
      <c r="S109" s="16">
        <v>42050.983182870375</v>
      </c>
      <c r="T109" s="16">
        <v>42085.941516203704</v>
      </c>
    </row>
    <row r="110" spans="1:20" ht="30" x14ac:dyDescent="0.25">
      <c r="A110" s="27">
        <v>3220</v>
      </c>
      <c r="B110" s="22" t="s">
        <v>3220</v>
      </c>
      <c r="C110" s="2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8286</v>
      </c>
      <c r="O110" t="s">
        <v>8287</v>
      </c>
      <c r="P110" s="5">
        <v>256.37</v>
      </c>
      <c r="S110" s="16">
        <v>42772.833379629628</v>
      </c>
      <c r="T110" s="16">
        <v>42806.875</v>
      </c>
    </row>
    <row r="111" spans="1:20" ht="30" x14ac:dyDescent="0.25">
      <c r="A111" s="27">
        <v>3222</v>
      </c>
      <c r="B111" s="22" t="s">
        <v>3222</v>
      </c>
      <c r="C111" s="2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8286</v>
      </c>
      <c r="O111" t="s">
        <v>8287</v>
      </c>
      <c r="P111" s="5">
        <v>37.14</v>
      </c>
      <c r="S111" s="16">
        <v>42270.582141203704</v>
      </c>
      <c r="T111" s="16">
        <v>42301.895138888889</v>
      </c>
    </row>
    <row r="112" spans="1:20" ht="30" x14ac:dyDescent="0.25">
      <c r="A112" s="27">
        <v>3223</v>
      </c>
      <c r="B112" s="22" t="s">
        <v>3223</v>
      </c>
      <c r="C112" s="2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8286</v>
      </c>
      <c r="O112" t="s">
        <v>8287</v>
      </c>
      <c r="P112" s="5">
        <v>45.88</v>
      </c>
      <c r="S112" s="16">
        <v>42206.835370370376</v>
      </c>
      <c r="T112" s="16">
        <v>42236.835370370376</v>
      </c>
    </row>
    <row r="113" spans="1:20" ht="45" x14ac:dyDescent="0.25">
      <c r="A113" s="27">
        <v>3224</v>
      </c>
      <c r="B113" s="22" t="s">
        <v>3224</v>
      </c>
      <c r="C113" s="2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8286</v>
      </c>
      <c r="O113" t="s">
        <v>8287</v>
      </c>
      <c r="P113" s="5">
        <v>141.71</v>
      </c>
      <c r="S113" s="16">
        <v>42697.850844907407</v>
      </c>
      <c r="T113" s="16">
        <v>42745.208333333328</v>
      </c>
    </row>
    <row r="114" spans="1:20" ht="45" x14ac:dyDescent="0.25">
      <c r="A114" s="27">
        <v>3225</v>
      </c>
      <c r="B114" s="22" t="s">
        <v>3225</v>
      </c>
      <c r="C114" s="2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8286</v>
      </c>
      <c r="O114" t="s">
        <v>8287</v>
      </c>
      <c r="P114" s="5">
        <v>52.49</v>
      </c>
      <c r="S114" s="16">
        <v>42503.559467592597</v>
      </c>
      <c r="T114" s="16">
        <v>42524.875</v>
      </c>
    </row>
    <row r="115" spans="1:20" ht="30" x14ac:dyDescent="0.25">
      <c r="A115" s="27">
        <v>3228</v>
      </c>
      <c r="B115" s="22" t="s">
        <v>3228</v>
      </c>
      <c r="C115" s="2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8286</v>
      </c>
      <c r="O115" t="s">
        <v>8287</v>
      </c>
      <c r="P115" s="5">
        <v>193.62</v>
      </c>
      <c r="S115" s="16">
        <v>42323.70930555556</v>
      </c>
      <c r="T115" s="16">
        <v>42355.207638888889</v>
      </c>
    </row>
    <row r="116" spans="1:20" ht="30" x14ac:dyDescent="0.25">
      <c r="A116" s="27">
        <v>3229</v>
      </c>
      <c r="B116" s="22" t="s">
        <v>3229</v>
      </c>
      <c r="C116" s="2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8286</v>
      </c>
      <c r="O116" t="s">
        <v>8287</v>
      </c>
      <c r="P116" s="5">
        <v>106.8</v>
      </c>
      <c r="S116" s="16">
        <v>41933.291643518518</v>
      </c>
      <c r="T116" s="16">
        <v>41963.333310185189</v>
      </c>
    </row>
    <row r="117" spans="1:20" ht="45" x14ac:dyDescent="0.25">
      <c r="A117" s="27">
        <v>3230</v>
      </c>
      <c r="B117" s="22" t="s">
        <v>3230</v>
      </c>
      <c r="C117" s="2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8286</v>
      </c>
      <c r="O117" t="s">
        <v>8287</v>
      </c>
      <c r="P117" s="5">
        <v>77.22</v>
      </c>
      <c r="S117" s="16">
        <v>41898.168125000004</v>
      </c>
      <c r="T117" s="16">
        <v>41913.165972222225</v>
      </c>
    </row>
    <row r="118" spans="1:20" ht="45" x14ac:dyDescent="0.25">
      <c r="A118" s="27">
        <v>3231</v>
      </c>
      <c r="B118" s="22" t="s">
        <v>3231</v>
      </c>
      <c r="C118" s="2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8286</v>
      </c>
      <c r="O118" t="s">
        <v>8287</v>
      </c>
      <c r="P118" s="5">
        <v>57.5</v>
      </c>
      <c r="S118" s="16">
        <v>42446.943831018521</v>
      </c>
      <c r="T118" s="16">
        <v>42476.943831018521</v>
      </c>
    </row>
    <row r="119" spans="1:20" ht="45" x14ac:dyDescent="0.25">
      <c r="A119" s="27">
        <v>3232</v>
      </c>
      <c r="B119" s="22" t="s">
        <v>3232</v>
      </c>
      <c r="C119" s="2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8286</v>
      </c>
      <c r="O119" t="s">
        <v>8287</v>
      </c>
      <c r="P119" s="5">
        <v>50.46</v>
      </c>
      <c r="S119" s="16">
        <v>42463.81385416667</v>
      </c>
      <c r="T119" s="16">
        <v>42494.165972222225</v>
      </c>
    </row>
    <row r="120" spans="1:20" ht="45" x14ac:dyDescent="0.25">
      <c r="A120" s="27">
        <v>3233</v>
      </c>
      <c r="B120" s="22" t="s">
        <v>3233</v>
      </c>
      <c r="C120" s="2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8286</v>
      </c>
      <c r="O120" t="s">
        <v>8287</v>
      </c>
      <c r="P120" s="5">
        <v>97.38</v>
      </c>
      <c r="S120" s="16">
        <v>42766.805034722223</v>
      </c>
      <c r="T120" s="16">
        <v>42796.805034722223</v>
      </c>
    </row>
    <row r="121" spans="1:20" ht="45" x14ac:dyDescent="0.25">
      <c r="A121" s="27">
        <v>3235</v>
      </c>
      <c r="B121" s="22" t="s">
        <v>3235</v>
      </c>
      <c r="C121" s="2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8286</v>
      </c>
      <c r="O121" t="s">
        <v>8287</v>
      </c>
      <c r="P121" s="5">
        <v>85.53</v>
      </c>
      <c r="S121" s="16">
        <v>42522.347812499997</v>
      </c>
      <c r="T121" s="16">
        <v>42552.347812499997</v>
      </c>
    </row>
    <row r="122" spans="1:20" ht="45" x14ac:dyDescent="0.25">
      <c r="A122" s="27">
        <v>3236</v>
      </c>
      <c r="B122" s="22" t="s">
        <v>3236</v>
      </c>
      <c r="C122" s="2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8286</v>
      </c>
      <c r="O122" t="s">
        <v>8287</v>
      </c>
      <c r="P122" s="5">
        <v>182.91</v>
      </c>
      <c r="S122" s="16">
        <v>42702.917048611111</v>
      </c>
      <c r="T122" s="16">
        <v>42732.917048611111</v>
      </c>
    </row>
    <row r="123" spans="1:20" ht="30" x14ac:dyDescent="0.25">
      <c r="A123" s="27">
        <v>3237</v>
      </c>
      <c r="B123" s="22" t="s">
        <v>3237</v>
      </c>
      <c r="C123" s="2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8286</v>
      </c>
      <c r="O123" t="s">
        <v>8287</v>
      </c>
      <c r="P123" s="5">
        <v>131.13999999999999</v>
      </c>
      <c r="S123" s="16">
        <v>42252.474351851852</v>
      </c>
      <c r="T123" s="16">
        <v>42276.165972222225</v>
      </c>
    </row>
    <row r="124" spans="1:20" ht="45" x14ac:dyDescent="0.25">
      <c r="A124" s="27">
        <v>3241</v>
      </c>
      <c r="B124" s="22" t="s">
        <v>3241</v>
      </c>
      <c r="C124" s="2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8286</v>
      </c>
      <c r="O124" t="s">
        <v>8287</v>
      </c>
      <c r="P124" s="5">
        <v>58.69</v>
      </c>
      <c r="S124" s="16">
        <v>41893.324884259258</v>
      </c>
      <c r="T124" s="16">
        <v>41926.290972222225</v>
      </c>
    </row>
    <row r="125" spans="1:20" ht="30" x14ac:dyDescent="0.25">
      <c r="A125" s="27">
        <v>3242</v>
      </c>
      <c r="B125" s="22" t="s">
        <v>3242</v>
      </c>
      <c r="C125" s="2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8286</v>
      </c>
      <c r="O125" t="s">
        <v>8287</v>
      </c>
      <c r="P125" s="5">
        <v>69.569999999999993</v>
      </c>
      <c r="S125" s="16">
        <v>41871.755694444444</v>
      </c>
      <c r="T125" s="16">
        <v>41901.755694444444</v>
      </c>
    </row>
    <row r="126" spans="1:20" ht="45" x14ac:dyDescent="0.25">
      <c r="A126" s="27">
        <v>3243</v>
      </c>
      <c r="B126" s="22" t="s">
        <v>3243</v>
      </c>
      <c r="C126" s="2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8286</v>
      </c>
      <c r="O126" t="s">
        <v>8287</v>
      </c>
      <c r="P126" s="5">
        <v>115.87</v>
      </c>
      <c r="S126" s="16">
        <v>42262.096782407403</v>
      </c>
      <c r="T126" s="16">
        <v>42286</v>
      </c>
    </row>
    <row r="127" spans="1:20" ht="30" x14ac:dyDescent="0.25">
      <c r="A127" s="27">
        <v>3245</v>
      </c>
      <c r="B127" s="22" t="s">
        <v>3245</v>
      </c>
      <c r="C127" s="2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8286</v>
      </c>
      <c r="O127" t="s">
        <v>8287</v>
      </c>
      <c r="P127" s="5">
        <v>81.13</v>
      </c>
      <c r="S127" s="16">
        <v>42135.60020833333</v>
      </c>
      <c r="T127" s="16">
        <v>42167.083333333328</v>
      </c>
    </row>
    <row r="128" spans="1:20" ht="45" x14ac:dyDescent="0.25">
      <c r="A128" s="27">
        <v>3246</v>
      </c>
      <c r="B128" s="22" t="s">
        <v>3246</v>
      </c>
      <c r="C128" s="2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8286</v>
      </c>
      <c r="O128" t="s">
        <v>8287</v>
      </c>
      <c r="P128" s="5">
        <v>57.63</v>
      </c>
      <c r="S128" s="16">
        <v>42230.472222222219</v>
      </c>
      <c r="T128" s="16">
        <v>42259.165972222225</v>
      </c>
    </row>
    <row r="129" spans="1:20" ht="30" x14ac:dyDescent="0.25">
      <c r="A129" s="27">
        <v>3248</v>
      </c>
      <c r="B129" s="22" t="s">
        <v>3248</v>
      </c>
      <c r="C129" s="2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8286</v>
      </c>
      <c r="O129" t="s">
        <v>8287</v>
      </c>
      <c r="P129" s="5">
        <v>60.48</v>
      </c>
      <c r="S129" s="16">
        <v>42068.888391203705</v>
      </c>
      <c r="T129" s="16">
        <v>42098.846724537041</v>
      </c>
    </row>
    <row r="130" spans="1:20" ht="45" x14ac:dyDescent="0.25">
      <c r="A130" s="27">
        <v>3249</v>
      </c>
      <c r="B130" s="22" t="s">
        <v>3249</v>
      </c>
      <c r="C130" s="2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8286</v>
      </c>
      <c r="O130" t="s">
        <v>8287</v>
      </c>
      <c r="P130" s="5">
        <v>65.58</v>
      </c>
      <c r="S130" s="16">
        <v>42145.746689814812</v>
      </c>
      <c r="T130" s="16">
        <v>42175.746689814812</v>
      </c>
    </row>
    <row r="131" spans="1:20" ht="45" x14ac:dyDescent="0.25">
      <c r="A131" s="27">
        <v>3250</v>
      </c>
      <c r="B131" s="22" t="s">
        <v>3250</v>
      </c>
      <c r="C131" s="2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8286</v>
      </c>
      <c r="O131" t="s">
        <v>8287</v>
      </c>
      <c r="P131" s="5">
        <v>119.19</v>
      </c>
      <c r="S131" s="16">
        <v>41918.742175925923</v>
      </c>
      <c r="T131" s="16">
        <v>41948.783842592595</v>
      </c>
    </row>
    <row r="132" spans="1:20" ht="45" x14ac:dyDescent="0.25">
      <c r="A132" s="27">
        <v>3251</v>
      </c>
      <c r="B132" s="22" t="s">
        <v>3251</v>
      </c>
      <c r="C132" s="2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8286</v>
      </c>
      <c r="O132" t="s">
        <v>8287</v>
      </c>
      <c r="P132" s="5">
        <v>83.05</v>
      </c>
      <c r="S132" s="16">
        <v>42146.731087962966</v>
      </c>
      <c r="T132" s="16">
        <v>42176.731087962966</v>
      </c>
    </row>
    <row r="133" spans="1:20" ht="30" x14ac:dyDescent="0.25">
      <c r="A133" s="27">
        <v>3253</v>
      </c>
      <c r="B133" s="22" t="s">
        <v>3253</v>
      </c>
      <c r="C133" s="2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8286</v>
      </c>
      <c r="O133" t="s">
        <v>8287</v>
      </c>
      <c r="P133" s="5">
        <v>177.09</v>
      </c>
      <c r="S133" s="16">
        <v>42602.576712962968</v>
      </c>
      <c r="T133" s="16">
        <v>42621.15625</v>
      </c>
    </row>
    <row r="134" spans="1:20" ht="30" x14ac:dyDescent="0.25">
      <c r="A134" s="27">
        <v>3256</v>
      </c>
      <c r="B134" s="22" t="s">
        <v>3256</v>
      </c>
      <c r="C134" s="2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8286</v>
      </c>
      <c r="O134" t="s">
        <v>8287</v>
      </c>
      <c r="P134" s="5">
        <v>72.760000000000005</v>
      </c>
      <c r="S134" s="16">
        <v>42144.573807870373</v>
      </c>
      <c r="T134" s="16">
        <v>42166.165972222225</v>
      </c>
    </row>
    <row r="135" spans="1:20" ht="30" x14ac:dyDescent="0.25">
      <c r="A135" s="27">
        <v>3258</v>
      </c>
      <c r="B135" s="22" t="s">
        <v>3258</v>
      </c>
      <c r="C135" s="2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8286</v>
      </c>
      <c r="O135" t="s">
        <v>8287</v>
      </c>
      <c r="P135" s="5">
        <v>98.2</v>
      </c>
      <c r="S135" s="16">
        <v>41982.887280092589</v>
      </c>
      <c r="T135" s="16">
        <v>42012.887280092589</v>
      </c>
    </row>
    <row r="136" spans="1:20" ht="45" x14ac:dyDescent="0.25">
      <c r="A136" s="27">
        <v>3259</v>
      </c>
      <c r="B136" s="22" t="s">
        <v>3259</v>
      </c>
      <c r="C136" s="2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8286</v>
      </c>
      <c r="O136" t="s">
        <v>8287</v>
      </c>
      <c r="P136" s="5">
        <v>251.74</v>
      </c>
      <c r="S136" s="16">
        <v>42614.760937500003</v>
      </c>
      <c r="T136" s="16">
        <v>42644.165972222225</v>
      </c>
    </row>
    <row r="137" spans="1:20" ht="30" x14ac:dyDescent="0.25">
      <c r="A137" s="27">
        <v>3260</v>
      </c>
      <c r="B137" s="22" t="s">
        <v>3260</v>
      </c>
      <c r="C137" s="2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8286</v>
      </c>
      <c r="O137" t="s">
        <v>8287</v>
      </c>
      <c r="P137" s="5">
        <v>74.819999999999993</v>
      </c>
      <c r="S137" s="16">
        <v>42303.672662037032</v>
      </c>
      <c r="T137" s="16">
        <v>42338.714328703703</v>
      </c>
    </row>
    <row r="138" spans="1:20" ht="45" x14ac:dyDescent="0.25">
      <c r="A138" s="27">
        <v>3261</v>
      </c>
      <c r="B138" s="22" t="s">
        <v>3261</v>
      </c>
      <c r="C138" s="2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8286</v>
      </c>
      <c r="O138" t="s">
        <v>8287</v>
      </c>
      <c r="P138" s="5">
        <v>67.650000000000006</v>
      </c>
      <c r="S138" s="16">
        <v>42171.725416666668</v>
      </c>
      <c r="T138" s="16">
        <v>42201.725416666668</v>
      </c>
    </row>
    <row r="139" spans="1:20" ht="30" x14ac:dyDescent="0.25">
      <c r="A139" s="27">
        <v>3262</v>
      </c>
      <c r="B139" s="22" t="s">
        <v>3262</v>
      </c>
      <c r="C139" s="2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8286</v>
      </c>
      <c r="O139" t="s">
        <v>8287</v>
      </c>
      <c r="P139" s="5">
        <v>93.81</v>
      </c>
      <c r="S139" s="16">
        <v>41964.315532407403</v>
      </c>
      <c r="T139" s="16">
        <v>41995.166666666672</v>
      </c>
    </row>
    <row r="140" spans="1:20" ht="30" x14ac:dyDescent="0.25">
      <c r="A140" s="27">
        <v>3263</v>
      </c>
      <c r="B140" s="22" t="s">
        <v>3263</v>
      </c>
      <c r="C140" s="2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8286</v>
      </c>
      <c r="O140" t="s">
        <v>8287</v>
      </c>
      <c r="P140" s="5">
        <v>41.24</v>
      </c>
      <c r="S140" s="16">
        <v>42284.516064814816</v>
      </c>
      <c r="T140" s="16">
        <v>42307.875</v>
      </c>
    </row>
    <row r="141" spans="1:20" ht="30" x14ac:dyDescent="0.25">
      <c r="A141" s="27">
        <v>3264</v>
      </c>
      <c r="B141" s="22" t="s">
        <v>3264</v>
      </c>
      <c r="C141" s="2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8286</v>
      </c>
      <c r="O141" t="s">
        <v>8287</v>
      </c>
      <c r="P141" s="5">
        <v>52.55</v>
      </c>
      <c r="S141" s="16">
        <v>42016.800208333334</v>
      </c>
      <c r="T141" s="16">
        <v>42032.916666666672</v>
      </c>
    </row>
    <row r="142" spans="1:20" ht="45" x14ac:dyDescent="0.25">
      <c r="A142" s="27">
        <v>3266</v>
      </c>
      <c r="B142" s="22" t="s">
        <v>3266</v>
      </c>
      <c r="C142" s="2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8286</v>
      </c>
      <c r="O142" t="s">
        <v>8287</v>
      </c>
      <c r="P142" s="5">
        <v>48.33</v>
      </c>
      <c r="S142" s="16">
        <v>42136.536134259266</v>
      </c>
      <c r="T142" s="16">
        <v>42167.875</v>
      </c>
    </row>
    <row r="143" spans="1:20" ht="45" x14ac:dyDescent="0.25">
      <c r="A143" s="27">
        <v>3267</v>
      </c>
      <c r="B143" s="22" t="s">
        <v>3267</v>
      </c>
      <c r="C143" s="2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8286</v>
      </c>
      <c r="O143" t="s">
        <v>8287</v>
      </c>
      <c r="P143" s="5">
        <v>53.18</v>
      </c>
      <c r="S143" s="16">
        <v>42172.757638888885</v>
      </c>
      <c r="T143" s="16">
        <v>42202.757638888885</v>
      </c>
    </row>
    <row r="144" spans="1:20" ht="45" x14ac:dyDescent="0.25">
      <c r="A144" s="27">
        <v>3268</v>
      </c>
      <c r="B144" s="22" t="s">
        <v>3268</v>
      </c>
      <c r="C144" s="2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8286</v>
      </c>
      <c r="O144" t="s">
        <v>8287</v>
      </c>
      <c r="P144" s="5">
        <v>60.95</v>
      </c>
      <c r="S144" s="16">
        <v>42590.90425925926</v>
      </c>
      <c r="T144" s="16">
        <v>42606.90425925926</v>
      </c>
    </row>
    <row r="145" spans="1:20" ht="45" x14ac:dyDescent="0.25">
      <c r="A145" s="27">
        <v>3272</v>
      </c>
      <c r="B145" s="22" t="s">
        <v>3272</v>
      </c>
      <c r="C145" s="2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8286</v>
      </c>
      <c r="O145" t="s">
        <v>8287</v>
      </c>
      <c r="P145" s="5">
        <v>106.5</v>
      </c>
      <c r="S145" s="16">
        <v>42284.500104166669</v>
      </c>
      <c r="T145" s="16">
        <v>42314.541770833333</v>
      </c>
    </row>
    <row r="146" spans="1:20" ht="45" x14ac:dyDescent="0.25">
      <c r="A146" s="27">
        <v>3273</v>
      </c>
      <c r="B146" s="22" t="s">
        <v>3273</v>
      </c>
      <c r="C146" s="2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8286</v>
      </c>
      <c r="O146" t="s">
        <v>8287</v>
      </c>
      <c r="P146" s="5">
        <v>204.57</v>
      </c>
      <c r="S146" s="16">
        <v>42611.801412037035</v>
      </c>
      <c r="T146" s="16">
        <v>42627.791666666672</v>
      </c>
    </row>
    <row r="147" spans="1:20" ht="45" x14ac:dyDescent="0.25">
      <c r="A147" s="27">
        <v>3274</v>
      </c>
      <c r="B147" s="22" t="s">
        <v>3274</v>
      </c>
      <c r="C147" s="2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8286</v>
      </c>
      <c r="O147" t="s">
        <v>8287</v>
      </c>
      <c r="P147" s="5">
        <v>54.91</v>
      </c>
      <c r="S147" s="16">
        <v>42400.704537037032</v>
      </c>
      <c r="T147" s="16">
        <v>42444.875</v>
      </c>
    </row>
    <row r="148" spans="1:20" ht="45" x14ac:dyDescent="0.25">
      <c r="A148" s="27">
        <v>3275</v>
      </c>
      <c r="B148" s="22" t="s">
        <v>3275</v>
      </c>
      <c r="C148" s="2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8286</v>
      </c>
      <c r="O148" t="s">
        <v>8287</v>
      </c>
      <c r="P148" s="5">
        <v>150.41999999999999</v>
      </c>
      <c r="S148" s="16">
        <v>42017.88045138889</v>
      </c>
      <c r="T148" s="16">
        <v>42044.1875</v>
      </c>
    </row>
    <row r="149" spans="1:20" ht="45" x14ac:dyDescent="0.25">
      <c r="A149" s="27">
        <v>3279</v>
      </c>
      <c r="B149" s="22" t="s">
        <v>3279</v>
      </c>
      <c r="C149" s="2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8286</v>
      </c>
      <c r="O149" t="s">
        <v>8287</v>
      </c>
      <c r="P149" s="5">
        <v>105.21</v>
      </c>
      <c r="S149" s="16">
        <v>42431.102534722217</v>
      </c>
      <c r="T149" s="16">
        <v>42461.06086805556</v>
      </c>
    </row>
    <row r="150" spans="1:20" ht="45" x14ac:dyDescent="0.25">
      <c r="A150" s="27">
        <v>3280</v>
      </c>
      <c r="B150" s="22" t="s">
        <v>3280</v>
      </c>
      <c r="C150" s="2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8286</v>
      </c>
      <c r="O150" t="s">
        <v>8287</v>
      </c>
      <c r="P150" s="5">
        <v>68.67</v>
      </c>
      <c r="S150" s="16">
        <v>42121.756921296299</v>
      </c>
      <c r="T150" s="16">
        <v>42156.208333333328</v>
      </c>
    </row>
    <row r="151" spans="1:20" ht="30" x14ac:dyDescent="0.25">
      <c r="A151" s="27">
        <v>3281</v>
      </c>
      <c r="B151" s="22" t="s">
        <v>3281</v>
      </c>
      <c r="C151" s="2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8286</v>
      </c>
      <c r="O151" t="s">
        <v>8287</v>
      </c>
      <c r="P151" s="5">
        <v>129.36000000000001</v>
      </c>
      <c r="S151" s="16">
        <v>42219.019733796296</v>
      </c>
      <c r="T151" s="16">
        <v>42249.019733796296</v>
      </c>
    </row>
    <row r="152" spans="1:20" ht="45" x14ac:dyDescent="0.25">
      <c r="A152" s="27">
        <v>3282</v>
      </c>
      <c r="B152" s="22" t="s">
        <v>3282</v>
      </c>
      <c r="C152" s="2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8286</v>
      </c>
      <c r="O152" t="s">
        <v>8287</v>
      </c>
      <c r="P152" s="5">
        <v>134.26</v>
      </c>
      <c r="S152" s="16">
        <v>42445.19430555556</v>
      </c>
      <c r="T152" s="16">
        <v>42489.19430555556</v>
      </c>
    </row>
    <row r="153" spans="1:20" ht="45" x14ac:dyDescent="0.25">
      <c r="A153" s="27">
        <v>3284</v>
      </c>
      <c r="B153" s="22" t="s">
        <v>3284</v>
      </c>
      <c r="C153" s="2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8286</v>
      </c>
      <c r="O153" t="s">
        <v>8287</v>
      </c>
      <c r="P153" s="5">
        <v>203.2</v>
      </c>
      <c r="S153" s="16">
        <v>42380.884872685187</v>
      </c>
      <c r="T153" s="16">
        <v>42398.249305555553</v>
      </c>
    </row>
    <row r="154" spans="1:20" x14ac:dyDescent="0.25">
      <c r="A154" s="27">
        <v>3285</v>
      </c>
      <c r="B154" s="22" t="s">
        <v>3285</v>
      </c>
      <c r="C154" s="2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8286</v>
      </c>
      <c r="O154" t="s">
        <v>8287</v>
      </c>
      <c r="P154" s="5">
        <v>69.19</v>
      </c>
      <c r="S154" s="16">
        <v>42762.942430555559</v>
      </c>
      <c r="T154" s="16">
        <v>42794.208333333328</v>
      </c>
    </row>
    <row r="155" spans="1:20" ht="45" x14ac:dyDescent="0.25">
      <c r="A155" s="27">
        <v>3286</v>
      </c>
      <c r="B155" s="22" t="s">
        <v>3286</v>
      </c>
      <c r="C155" s="2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8286</v>
      </c>
      <c r="O155" t="s">
        <v>8287</v>
      </c>
      <c r="P155" s="5">
        <v>125.12</v>
      </c>
      <c r="S155" s="16">
        <v>42567.840069444443</v>
      </c>
      <c r="T155" s="16">
        <v>42597.840069444443</v>
      </c>
    </row>
    <row r="156" spans="1:20" ht="45" x14ac:dyDescent="0.25">
      <c r="A156" s="27">
        <v>3291</v>
      </c>
      <c r="B156" s="22" t="s">
        <v>3291</v>
      </c>
      <c r="C156" s="2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8286</v>
      </c>
      <c r="O156" t="s">
        <v>8287</v>
      </c>
      <c r="P156" s="5">
        <v>40.71</v>
      </c>
      <c r="S156" s="16">
        <v>42232.702546296292</v>
      </c>
      <c r="T156" s="16">
        <v>42264.165972222225</v>
      </c>
    </row>
    <row r="157" spans="1:20" ht="45" x14ac:dyDescent="0.25">
      <c r="A157" s="27">
        <v>3298</v>
      </c>
      <c r="B157" s="22" t="s">
        <v>3298</v>
      </c>
      <c r="C157" s="2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8286</v>
      </c>
      <c r="O157" t="s">
        <v>8287</v>
      </c>
      <c r="P157" s="5">
        <v>141.29</v>
      </c>
      <c r="S157" s="16">
        <v>42239.957962962959</v>
      </c>
      <c r="T157" s="16">
        <v>42260</v>
      </c>
    </row>
    <row r="158" spans="1:20" ht="45" x14ac:dyDescent="0.25">
      <c r="A158" s="27">
        <v>3299</v>
      </c>
      <c r="B158" s="22" t="s">
        <v>3299</v>
      </c>
      <c r="C158" s="2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8286</v>
      </c>
      <c r="O158" t="s">
        <v>8287</v>
      </c>
      <c r="P158" s="5">
        <v>55.33</v>
      </c>
      <c r="S158" s="16">
        <v>42261.917395833334</v>
      </c>
      <c r="T158" s="16">
        <v>42291.917395833334</v>
      </c>
    </row>
    <row r="159" spans="1:20" ht="30" x14ac:dyDescent="0.25">
      <c r="A159" s="27">
        <v>3300</v>
      </c>
      <c r="B159" s="22" t="s">
        <v>3300</v>
      </c>
      <c r="C159" s="2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8286</v>
      </c>
      <c r="O159" t="s">
        <v>8287</v>
      </c>
      <c r="P159" s="5">
        <v>46.42</v>
      </c>
      <c r="S159" s="16">
        <v>42102.743773148148</v>
      </c>
      <c r="T159" s="16">
        <v>42123.743773148148</v>
      </c>
    </row>
    <row r="160" spans="1:20" ht="45" x14ac:dyDescent="0.25">
      <c r="A160" s="27">
        <v>3301</v>
      </c>
      <c r="B160" s="22" t="s">
        <v>3301</v>
      </c>
      <c r="C160" s="2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8286</v>
      </c>
      <c r="O160" t="s">
        <v>8287</v>
      </c>
      <c r="P160" s="5">
        <v>57.2</v>
      </c>
      <c r="S160" s="16">
        <v>42538.73583333334</v>
      </c>
      <c r="T160" s="16">
        <v>42583.290972222225</v>
      </c>
    </row>
    <row r="161" spans="1:20" ht="45" x14ac:dyDescent="0.25">
      <c r="A161" s="27">
        <v>3303</v>
      </c>
      <c r="B161" s="22" t="s">
        <v>3303</v>
      </c>
      <c r="C161" s="2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8286</v>
      </c>
      <c r="O161" t="s">
        <v>8287</v>
      </c>
      <c r="P161" s="5">
        <v>59.6</v>
      </c>
      <c r="S161" s="16">
        <v>42056.65143518518</v>
      </c>
      <c r="T161" s="16">
        <v>42091.609768518523</v>
      </c>
    </row>
    <row r="162" spans="1:20" ht="45" x14ac:dyDescent="0.25">
      <c r="A162" s="27">
        <v>3304</v>
      </c>
      <c r="B162" s="22" t="s">
        <v>3304</v>
      </c>
      <c r="C162" s="2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8286</v>
      </c>
      <c r="O162" t="s">
        <v>8287</v>
      </c>
      <c r="P162" s="5">
        <v>89.59</v>
      </c>
      <c r="S162" s="16">
        <v>42696.624444444446</v>
      </c>
      <c r="T162" s="16">
        <v>42726.624444444446</v>
      </c>
    </row>
    <row r="163" spans="1:20" ht="45" x14ac:dyDescent="0.25">
      <c r="A163" s="27">
        <v>3305</v>
      </c>
      <c r="B163" s="22" t="s">
        <v>3305</v>
      </c>
      <c r="C163" s="2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8286</v>
      </c>
      <c r="O163" t="s">
        <v>8287</v>
      </c>
      <c r="P163" s="5">
        <v>204.05</v>
      </c>
      <c r="S163" s="16">
        <v>42186.855879629627</v>
      </c>
      <c r="T163" s="16">
        <v>42216.855879629627</v>
      </c>
    </row>
    <row r="164" spans="1:20" ht="45" x14ac:dyDescent="0.25">
      <c r="A164" s="27">
        <v>3306</v>
      </c>
      <c r="B164" s="22" t="s">
        <v>3306</v>
      </c>
      <c r="C164" s="2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8286</v>
      </c>
      <c r="O164" t="s">
        <v>8287</v>
      </c>
      <c r="P164" s="5">
        <v>48.7</v>
      </c>
      <c r="S164" s="16">
        <v>42493.219236111108</v>
      </c>
      <c r="T164" s="16">
        <v>42531.125</v>
      </c>
    </row>
    <row r="165" spans="1:20" ht="45" x14ac:dyDescent="0.25">
      <c r="A165" s="27">
        <v>3307</v>
      </c>
      <c r="B165" s="22" t="s">
        <v>3307</v>
      </c>
      <c r="C165" s="2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8286</v>
      </c>
      <c r="O165" t="s">
        <v>8287</v>
      </c>
      <c r="P165" s="5">
        <v>53.34</v>
      </c>
      <c r="S165" s="16">
        <v>42475.057164351849</v>
      </c>
      <c r="T165" s="16">
        <v>42505.057164351849</v>
      </c>
    </row>
    <row r="166" spans="1:20" ht="45" x14ac:dyDescent="0.25">
      <c r="A166" s="27">
        <v>3308</v>
      </c>
      <c r="B166" s="22" t="s">
        <v>3308</v>
      </c>
      <c r="C166" s="2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8286</v>
      </c>
      <c r="O166" t="s">
        <v>8287</v>
      </c>
      <c r="P166" s="5">
        <v>75.09</v>
      </c>
      <c r="S166" s="16">
        <v>42452.876909722225</v>
      </c>
      <c r="T166" s="16">
        <v>42473.876909722225</v>
      </c>
    </row>
    <row r="167" spans="1:20" ht="30" x14ac:dyDescent="0.25">
      <c r="A167" s="27">
        <v>3310</v>
      </c>
      <c r="B167" s="22" t="s">
        <v>3310</v>
      </c>
      <c r="C167" s="2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8286</v>
      </c>
      <c r="O167" t="s">
        <v>8287</v>
      </c>
      <c r="P167" s="5">
        <v>209.84</v>
      </c>
      <c r="S167" s="16">
        <v>42253.928530092591</v>
      </c>
      <c r="T167" s="16">
        <v>42283.928530092591</v>
      </c>
    </row>
    <row r="168" spans="1:20" ht="45" x14ac:dyDescent="0.25">
      <c r="A168" s="27">
        <v>3311</v>
      </c>
      <c r="B168" s="22" t="s">
        <v>3311</v>
      </c>
      <c r="C168" s="2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8286</v>
      </c>
      <c r="O168" t="s">
        <v>8287</v>
      </c>
      <c r="P168" s="5">
        <v>61.02</v>
      </c>
      <c r="S168" s="16">
        <v>42264.29178240741</v>
      </c>
      <c r="T168" s="16">
        <v>42294.29178240741</v>
      </c>
    </row>
    <row r="169" spans="1:20" ht="45" x14ac:dyDescent="0.25">
      <c r="A169" s="27">
        <v>3312</v>
      </c>
      <c r="B169" s="22" t="s">
        <v>3312</v>
      </c>
      <c r="C169" s="2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8286</v>
      </c>
      <c r="O169" t="s">
        <v>8287</v>
      </c>
      <c r="P169" s="5">
        <v>61</v>
      </c>
      <c r="S169" s="16">
        <v>42664.809560185182</v>
      </c>
      <c r="T169" s="16">
        <v>42685.916666666672</v>
      </c>
    </row>
    <row r="170" spans="1:20" ht="45" x14ac:dyDescent="0.25">
      <c r="A170" s="27">
        <v>3313</v>
      </c>
      <c r="B170" s="22" t="s">
        <v>3313</v>
      </c>
      <c r="C170" s="2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8286</v>
      </c>
      <c r="O170" t="s">
        <v>8287</v>
      </c>
      <c r="P170" s="5">
        <v>80.03</v>
      </c>
      <c r="S170" s="16">
        <v>42382.244409722218</v>
      </c>
      <c r="T170" s="16">
        <v>42396.041666666672</v>
      </c>
    </row>
    <row r="171" spans="1:20" ht="45" x14ac:dyDescent="0.25">
      <c r="A171" s="27">
        <v>3316</v>
      </c>
      <c r="B171" s="22" t="s">
        <v>3316</v>
      </c>
      <c r="C171" s="2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8286</v>
      </c>
      <c r="O171" t="s">
        <v>8287</v>
      </c>
      <c r="P171" s="5">
        <v>93.98</v>
      </c>
      <c r="S171" s="16">
        <v>41826.871238425927</v>
      </c>
      <c r="T171" s="16">
        <v>41859.57916666667</v>
      </c>
    </row>
    <row r="172" spans="1:20" ht="30" x14ac:dyDescent="0.25">
      <c r="A172" s="27">
        <v>3317</v>
      </c>
      <c r="B172" s="22" t="s">
        <v>3317</v>
      </c>
      <c r="C172" s="2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8286</v>
      </c>
      <c r="O172" t="s">
        <v>8287</v>
      </c>
      <c r="P172" s="5">
        <v>61.94</v>
      </c>
      <c r="S172" s="16">
        <v>42499.039629629624</v>
      </c>
      <c r="T172" s="16">
        <v>42529.039629629624</v>
      </c>
    </row>
    <row r="173" spans="1:20" ht="30" x14ac:dyDescent="0.25">
      <c r="A173" s="27">
        <v>3320</v>
      </c>
      <c r="B173" s="22" t="s">
        <v>3320</v>
      </c>
      <c r="C173" s="2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8286</v>
      </c>
      <c r="O173" t="s">
        <v>8287</v>
      </c>
      <c r="P173" s="5">
        <v>66.45</v>
      </c>
      <c r="S173" s="16">
        <v>42513.045798611114</v>
      </c>
      <c r="T173" s="16">
        <v>42543.045798611114</v>
      </c>
    </row>
    <row r="174" spans="1:20" ht="45" x14ac:dyDescent="0.25">
      <c r="A174" s="27">
        <v>3321</v>
      </c>
      <c r="B174" s="22" t="s">
        <v>3321</v>
      </c>
      <c r="C174" s="2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8286</v>
      </c>
      <c r="O174" t="s">
        <v>8287</v>
      </c>
      <c r="P174" s="5">
        <v>35.799999999999997</v>
      </c>
      <c r="S174" s="16">
        <v>41914.100289351853</v>
      </c>
      <c r="T174" s="16">
        <v>41928.165972222225</v>
      </c>
    </row>
    <row r="175" spans="1:20" ht="45" x14ac:dyDescent="0.25">
      <c r="A175" s="27">
        <v>3322</v>
      </c>
      <c r="B175" s="22" t="s">
        <v>3322</v>
      </c>
      <c r="C175" s="2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8286</v>
      </c>
      <c r="O175" t="s">
        <v>8287</v>
      </c>
      <c r="P175" s="5">
        <v>145.65</v>
      </c>
      <c r="S175" s="16">
        <v>42521.010370370372</v>
      </c>
      <c r="T175" s="16">
        <v>42543.163194444445</v>
      </c>
    </row>
    <row r="176" spans="1:20" ht="45" x14ac:dyDescent="0.25">
      <c r="A176" s="27">
        <v>3326</v>
      </c>
      <c r="B176" s="22" t="s">
        <v>3326</v>
      </c>
      <c r="C176" s="2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8286</v>
      </c>
      <c r="O176" t="s">
        <v>8287</v>
      </c>
      <c r="P176" s="5">
        <v>142.28</v>
      </c>
      <c r="S176" s="16">
        <v>42041.714178240742</v>
      </c>
      <c r="T176" s="16">
        <v>42071.67251157407</v>
      </c>
    </row>
    <row r="177" spans="1:20" ht="45" x14ac:dyDescent="0.25">
      <c r="A177" s="27">
        <v>3328</v>
      </c>
      <c r="B177" s="22" t="s">
        <v>3328</v>
      </c>
      <c r="C177" s="2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8286</v>
      </c>
      <c r="O177" t="s">
        <v>8287</v>
      </c>
      <c r="P177" s="5">
        <v>292.77999999999997</v>
      </c>
      <c r="S177" s="16">
        <v>41822.57503472222</v>
      </c>
      <c r="T177" s="16">
        <v>41825.041666666664</v>
      </c>
    </row>
    <row r="178" spans="1:20" ht="45" x14ac:dyDescent="0.25">
      <c r="A178" s="27">
        <v>3331</v>
      </c>
      <c r="B178" s="22" t="s">
        <v>3331</v>
      </c>
      <c r="C178" s="2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8286</v>
      </c>
      <c r="O178" t="s">
        <v>8287</v>
      </c>
      <c r="P178" s="5">
        <v>80.400000000000006</v>
      </c>
      <c r="S178" s="16">
        <v>42248.697754629626</v>
      </c>
      <c r="T178" s="16">
        <v>42283.697754629626</v>
      </c>
    </row>
    <row r="179" spans="1:20" ht="45" x14ac:dyDescent="0.25">
      <c r="A179" s="27">
        <v>3332</v>
      </c>
      <c r="B179" s="22" t="s">
        <v>3332</v>
      </c>
      <c r="C179" s="2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8286</v>
      </c>
      <c r="O179" t="s">
        <v>8287</v>
      </c>
      <c r="P179" s="5">
        <v>72.290000000000006</v>
      </c>
      <c r="S179" s="16">
        <v>41809.860300925924</v>
      </c>
      <c r="T179" s="16">
        <v>41839.860300925924</v>
      </c>
    </row>
    <row r="180" spans="1:20" ht="45" x14ac:dyDescent="0.25">
      <c r="A180" s="27">
        <v>3333</v>
      </c>
      <c r="B180" s="22" t="s">
        <v>3333</v>
      </c>
      <c r="C180" s="2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8286</v>
      </c>
      <c r="O180" t="s">
        <v>8287</v>
      </c>
      <c r="P180" s="5">
        <v>32.97</v>
      </c>
      <c r="S180" s="16">
        <v>42148.676851851851</v>
      </c>
      <c r="T180" s="16">
        <v>42170.676851851851</v>
      </c>
    </row>
    <row r="181" spans="1:20" ht="30" x14ac:dyDescent="0.25">
      <c r="A181" s="27">
        <v>3334</v>
      </c>
      <c r="B181" s="22" t="s">
        <v>3334</v>
      </c>
      <c r="C181" s="2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8286</v>
      </c>
      <c r="O181" t="s">
        <v>8287</v>
      </c>
      <c r="P181" s="5">
        <v>116.65</v>
      </c>
      <c r="S181" s="16">
        <v>42185.521087962959</v>
      </c>
      <c r="T181" s="16">
        <v>42215.521087962959</v>
      </c>
    </row>
    <row r="182" spans="1:20" ht="30" x14ac:dyDescent="0.25">
      <c r="A182" s="27">
        <v>3338</v>
      </c>
      <c r="B182" s="22" t="s">
        <v>3338</v>
      </c>
      <c r="C182" s="2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8286</v>
      </c>
      <c r="O182" t="s">
        <v>8287</v>
      </c>
      <c r="P182" s="5">
        <v>136.85</v>
      </c>
      <c r="S182" s="16">
        <v>42769.574999999997</v>
      </c>
      <c r="T182" s="16">
        <v>42790.574999999997</v>
      </c>
    </row>
    <row r="183" spans="1:20" ht="30" x14ac:dyDescent="0.25">
      <c r="A183" s="27">
        <v>3339</v>
      </c>
      <c r="B183" s="22" t="s">
        <v>3339</v>
      </c>
      <c r="C183" s="2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8286</v>
      </c>
      <c r="O183" t="s">
        <v>8287</v>
      </c>
      <c r="P183" s="5">
        <v>177.62</v>
      </c>
      <c r="S183" s="16">
        <v>42549.665717592594</v>
      </c>
      <c r="T183" s="16">
        <v>42579.665717592594</v>
      </c>
    </row>
    <row r="184" spans="1:20" ht="45" x14ac:dyDescent="0.25">
      <c r="A184" s="27">
        <v>3340</v>
      </c>
      <c r="B184" s="22" t="s">
        <v>3340</v>
      </c>
      <c r="C184" s="2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8286</v>
      </c>
      <c r="O184" t="s">
        <v>8287</v>
      </c>
      <c r="P184" s="5">
        <v>109.08</v>
      </c>
      <c r="S184" s="16">
        <v>42685.974004629628</v>
      </c>
      <c r="T184" s="16">
        <v>42710.974004629628</v>
      </c>
    </row>
    <row r="185" spans="1:20" ht="30" x14ac:dyDescent="0.25">
      <c r="A185" s="27">
        <v>3342</v>
      </c>
      <c r="B185" s="22" t="s">
        <v>3342</v>
      </c>
      <c r="C185" s="2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8286</v>
      </c>
      <c r="O185" t="s">
        <v>8287</v>
      </c>
      <c r="P185" s="5">
        <v>78.209999999999994</v>
      </c>
      <c r="S185" s="16">
        <v>42062.296412037031</v>
      </c>
      <c r="T185" s="16">
        <v>42095.207638888889</v>
      </c>
    </row>
    <row r="186" spans="1:20" ht="45" x14ac:dyDescent="0.25">
      <c r="A186" s="27">
        <v>3344</v>
      </c>
      <c r="B186" s="22" t="s">
        <v>3344</v>
      </c>
      <c r="C186" s="2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8286</v>
      </c>
      <c r="O186" t="s">
        <v>8287</v>
      </c>
      <c r="P186" s="5">
        <v>114.13</v>
      </c>
      <c r="S186" s="16">
        <v>41851.200150462959</v>
      </c>
      <c r="T186" s="16">
        <v>41881.200150462959</v>
      </c>
    </row>
    <row r="187" spans="1:20" ht="45" x14ac:dyDescent="0.25">
      <c r="A187" s="27">
        <v>3345</v>
      </c>
      <c r="B187" s="22" t="s">
        <v>3345</v>
      </c>
      <c r="C187" s="2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8286</v>
      </c>
      <c r="O187" t="s">
        <v>8287</v>
      </c>
      <c r="P187" s="5">
        <v>50</v>
      </c>
      <c r="S187" s="16">
        <v>42053.106111111112</v>
      </c>
      <c r="T187" s="16">
        <v>42112.025694444441</v>
      </c>
    </row>
    <row r="188" spans="1:20" ht="45" x14ac:dyDescent="0.25">
      <c r="A188" s="27">
        <v>3346</v>
      </c>
      <c r="B188" s="22" t="s">
        <v>3346</v>
      </c>
      <c r="C188" s="2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8286</v>
      </c>
      <c r="O188" t="s">
        <v>8287</v>
      </c>
      <c r="P188" s="5">
        <v>91.67</v>
      </c>
      <c r="S188" s="16">
        <v>42054.024421296301</v>
      </c>
      <c r="T188" s="16">
        <v>42061.024421296301</v>
      </c>
    </row>
    <row r="189" spans="1:20" ht="45" x14ac:dyDescent="0.25">
      <c r="A189" s="27">
        <v>3348</v>
      </c>
      <c r="B189" s="22" t="s">
        <v>3266</v>
      </c>
      <c r="C189" s="2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8286</v>
      </c>
      <c r="O189" t="s">
        <v>8287</v>
      </c>
      <c r="P189" s="5">
        <v>69.819999999999993</v>
      </c>
      <c r="S189" s="16">
        <v>42466.558796296296</v>
      </c>
      <c r="T189" s="16">
        <v>42490.165972222225</v>
      </c>
    </row>
    <row r="190" spans="1:20" ht="45" x14ac:dyDescent="0.25">
      <c r="A190" s="27">
        <v>3349</v>
      </c>
      <c r="B190" s="22" t="s">
        <v>3348</v>
      </c>
      <c r="C190" s="2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8286</v>
      </c>
      <c r="O190" t="s">
        <v>8287</v>
      </c>
      <c r="P190" s="5">
        <v>109.57</v>
      </c>
      <c r="S190" s="16">
        <v>42513.110787037032</v>
      </c>
      <c r="T190" s="16">
        <v>42534.708333333328</v>
      </c>
    </row>
    <row r="191" spans="1:20" ht="30" x14ac:dyDescent="0.25">
      <c r="A191" s="27">
        <v>3354</v>
      </c>
      <c r="B191" s="22" t="s">
        <v>3353</v>
      </c>
      <c r="C191" s="2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8286</v>
      </c>
      <c r="O191" t="s">
        <v>8287</v>
      </c>
      <c r="P191" s="5">
        <v>55.6</v>
      </c>
      <c r="S191" s="16">
        <v>42270.7269212963</v>
      </c>
      <c r="T191" s="16">
        <v>42306.167361111111</v>
      </c>
    </row>
    <row r="192" spans="1:20" ht="45" x14ac:dyDescent="0.25">
      <c r="A192" s="27">
        <v>3358</v>
      </c>
      <c r="B192" s="22" t="s">
        <v>3357</v>
      </c>
      <c r="C192" s="2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8286</v>
      </c>
      <c r="O192" t="s">
        <v>8287</v>
      </c>
      <c r="P192" s="5">
        <v>63.57</v>
      </c>
      <c r="S192" s="16">
        <v>41932.311099537037</v>
      </c>
      <c r="T192" s="16">
        <v>41962.352766203709</v>
      </c>
    </row>
    <row r="193" spans="1:20" ht="30" x14ac:dyDescent="0.25">
      <c r="A193" s="27">
        <v>3359</v>
      </c>
      <c r="B193" s="22" t="s">
        <v>3358</v>
      </c>
      <c r="C193" s="2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8286</v>
      </c>
      <c r="O193" t="s">
        <v>8287</v>
      </c>
      <c r="P193" s="5">
        <v>184.78</v>
      </c>
      <c r="S193" s="16">
        <v>42746.057106481487</v>
      </c>
      <c r="T193" s="16">
        <v>42791.057106481487</v>
      </c>
    </row>
    <row r="194" spans="1:20" ht="45" x14ac:dyDescent="0.25">
      <c r="A194" s="27">
        <v>3361</v>
      </c>
      <c r="B194" s="22" t="s">
        <v>3360</v>
      </c>
      <c r="C194" s="2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8286</v>
      </c>
      <c r="O194" t="s">
        <v>8287</v>
      </c>
      <c r="P194" s="5">
        <v>83.43</v>
      </c>
      <c r="S194" s="16">
        <v>41866.025347222225</v>
      </c>
      <c r="T194" s="16">
        <v>41883.665972222225</v>
      </c>
    </row>
    <row r="195" spans="1:20" ht="45" x14ac:dyDescent="0.25">
      <c r="A195" s="27">
        <v>3362</v>
      </c>
      <c r="B195" s="22" t="s">
        <v>3361</v>
      </c>
      <c r="C195" s="2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8286</v>
      </c>
      <c r="O195" t="s">
        <v>8287</v>
      </c>
      <c r="P195" s="5">
        <v>54.5</v>
      </c>
      <c r="S195" s="16">
        <v>42056.091631944444</v>
      </c>
      <c r="T195" s="16">
        <v>42070.204861111109</v>
      </c>
    </row>
    <row r="196" spans="1:20" ht="45" x14ac:dyDescent="0.25">
      <c r="A196" s="27">
        <v>3363</v>
      </c>
      <c r="B196" s="22" t="s">
        <v>3362</v>
      </c>
      <c r="C196" s="2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8286</v>
      </c>
      <c r="O196" t="s">
        <v>8287</v>
      </c>
      <c r="P196" s="5">
        <v>302.31</v>
      </c>
      <c r="S196" s="16">
        <v>41851.771354166667</v>
      </c>
      <c r="T196" s="16">
        <v>41870.666666666664</v>
      </c>
    </row>
    <row r="197" spans="1:20" ht="45" x14ac:dyDescent="0.25">
      <c r="A197" s="27">
        <v>3365</v>
      </c>
      <c r="B197" s="22" t="s">
        <v>3364</v>
      </c>
      <c r="C197" s="2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8286</v>
      </c>
      <c r="O197" t="s">
        <v>8287</v>
      </c>
      <c r="P197" s="5">
        <v>866.67</v>
      </c>
      <c r="S197" s="16">
        <v>42321.101759259262</v>
      </c>
      <c r="T197" s="16">
        <v>42351.101759259262</v>
      </c>
    </row>
    <row r="198" spans="1:20" ht="45" x14ac:dyDescent="0.25">
      <c r="A198" s="27">
        <v>3366</v>
      </c>
      <c r="B198" s="22" t="s">
        <v>3365</v>
      </c>
      <c r="C198" s="2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8286</v>
      </c>
      <c r="O198" t="s">
        <v>8287</v>
      </c>
      <c r="P198" s="5">
        <v>61.39</v>
      </c>
      <c r="S198" s="16">
        <v>42107.067557870367</v>
      </c>
      <c r="T198" s="16">
        <v>42137.067557870367</v>
      </c>
    </row>
    <row r="199" spans="1:20" ht="30" x14ac:dyDescent="0.25">
      <c r="A199" s="27">
        <v>3368</v>
      </c>
      <c r="B199" s="22" t="s">
        <v>3367</v>
      </c>
      <c r="C199" s="2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8286</v>
      </c>
      <c r="O199" t="s">
        <v>8287</v>
      </c>
      <c r="P199" s="5">
        <v>45.48</v>
      </c>
      <c r="S199" s="16">
        <v>41969.199756944443</v>
      </c>
      <c r="T199" s="16">
        <v>42005.208333333328</v>
      </c>
    </row>
    <row r="200" spans="1:20" ht="30" x14ac:dyDescent="0.25">
      <c r="A200" s="27">
        <v>3370</v>
      </c>
      <c r="B200" s="22" t="s">
        <v>3369</v>
      </c>
      <c r="C200" s="2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8286</v>
      </c>
      <c r="O200" t="s">
        <v>8287</v>
      </c>
      <c r="P200" s="5">
        <v>67.92</v>
      </c>
      <c r="S200" s="16">
        <v>42690.334317129629</v>
      </c>
      <c r="T200" s="16">
        <v>42721.333333333328</v>
      </c>
    </row>
    <row r="201" spans="1:20" ht="30" x14ac:dyDescent="0.25">
      <c r="A201" s="27">
        <v>3371</v>
      </c>
      <c r="B201" s="22" t="s">
        <v>3370</v>
      </c>
      <c r="C201" s="2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8286</v>
      </c>
      <c r="O201" t="s">
        <v>8287</v>
      </c>
      <c r="P201" s="5">
        <v>30.78</v>
      </c>
      <c r="S201" s="16">
        <v>42312.874594907407</v>
      </c>
      <c r="T201" s="16">
        <v>42340.874594907407</v>
      </c>
    </row>
    <row r="202" spans="1:20" ht="30" x14ac:dyDescent="0.25">
      <c r="A202" s="27">
        <v>3372</v>
      </c>
      <c r="B202" s="22" t="s">
        <v>3371</v>
      </c>
      <c r="C202" s="2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8286</v>
      </c>
      <c r="O202" t="s">
        <v>8287</v>
      </c>
      <c r="P202" s="5">
        <v>38.33</v>
      </c>
      <c r="S202" s="16">
        <v>41855.548101851848</v>
      </c>
      <c r="T202" s="16">
        <v>41876.207638888889</v>
      </c>
    </row>
    <row r="203" spans="1:20" ht="45" x14ac:dyDescent="0.25">
      <c r="A203" s="27">
        <v>3376</v>
      </c>
      <c r="B203" s="22" t="s">
        <v>3375</v>
      </c>
      <c r="C203" s="2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8286</v>
      </c>
      <c r="O203" t="s">
        <v>8287</v>
      </c>
      <c r="P203" s="5">
        <v>421.11</v>
      </c>
      <c r="S203" s="16">
        <v>42059.701319444444</v>
      </c>
      <c r="T203" s="16">
        <v>42119.659652777773</v>
      </c>
    </row>
    <row r="204" spans="1:20" ht="45" x14ac:dyDescent="0.25">
      <c r="A204" s="27">
        <v>3380</v>
      </c>
      <c r="B204" s="22" t="s">
        <v>3379</v>
      </c>
      <c r="C204" s="2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8286</v>
      </c>
      <c r="O204" t="s">
        <v>8287</v>
      </c>
      <c r="P204" s="5">
        <v>111.89</v>
      </c>
      <c r="S204" s="16">
        <v>41937.95344907407</v>
      </c>
      <c r="T204" s="16">
        <v>41972.995115740734</v>
      </c>
    </row>
    <row r="205" spans="1:20" ht="45" x14ac:dyDescent="0.25">
      <c r="A205" s="27">
        <v>3381</v>
      </c>
      <c r="B205" s="22" t="s">
        <v>3380</v>
      </c>
      <c r="C205" s="2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8286</v>
      </c>
      <c r="O205" t="s">
        <v>8287</v>
      </c>
      <c r="P205" s="5">
        <v>85.21</v>
      </c>
      <c r="S205" s="16">
        <v>42044.184988425928</v>
      </c>
      <c r="T205" s="16">
        <v>42074.143321759257</v>
      </c>
    </row>
    <row r="206" spans="1:20" ht="45" x14ac:dyDescent="0.25">
      <c r="A206" s="27">
        <v>3383</v>
      </c>
      <c r="B206" s="22" t="s">
        <v>3382</v>
      </c>
      <c r="C206" s="2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8286</v>
      </c>
      <c r="O206" t="s">
        <v>8287</v>
      </c>
      <c r="P206" s="5">
        <v>65.17</v>
      </c>
      <c r="S206" s="16">
        <v>42524.782638888893</v>
      </c>
      <c r="T206" s="16">
        <v>42544.782638888893</v>
      </c>
    </row>
    <row r="207" spans="1:20" ht="45" x14ac:dyDescent="0.25">
      <c r="A207" s="27">
        <v>3384</v>
      </c>
      <c r="B207" s="22" t="s">
        <v>3383</v>
      </c>
      <c r="C207" s="2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8286</v>
      </c>
      <c r="O207" t="s">
        <v>8287</v>
      </c>
      <c r="P207" s="5">
        <v>93.76</v>
      </c>
      <c r="S207" s="16">
        <v>42292.087592592594</v>
      </c>
      <c r="T207" s="16">
        <v>42329.125</v>
      </c>
    </row>
    <row r="208" spans="1:20" ht="45" x14ac:dyDescent="0.25">
      <c r="A208" s="27">
        <v>3385</v>
      </c>
      <c r="B208" s="22" t="s">
        <v>3384</v>
      </c>
      <c r="C208" s="2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8286</v>
      </c>
      <c r="O208" t="s">
        <v>8287</v>
      </c>
      <c r="P208" s="5">
        <v>133.33000000000001</v>
      </c>
      <c r="S208" s="16">
        <v>41953.8675</v>
      </c>
      <c r="T208" s="16">
        <v>41983.8675</v>
      </c>
    </row>
    <row r="209" spans="1:20" ht="45" x14ac:dyDescent="0.25">
      <c r="A209" s="27">
        <v>3386</v>
      </c>
      <c r="B209" s="22" t="s">
        <v>3385</v>
      </c>
      <c r="C209" s="2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8286</v>
      </c>
      <c r="O209" t="s">
        <v>8287</v>
      </c>
      <c r="P209" s="5">
        <v>51.22</v>
      </c>
      <c r="S209" s="16">
        <v>41946.644745370373</v>
      </c>
      <c r="T209" s="16">
        <v>41976.644745370373</v>
      </c>
    </row>
    <row r="210" spans="1:20" ht="45" x14ac:dyDescent="0.25">
      <c r="A210" s="27">
        <v>3387</v>
      </c>
      <c r="B210" s="22" t="s">
        <v>3386</v>
      </c>
      <c r="C210" s="2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8286</v>
      </c>
      <c r="O210" t="s">
        <v>8287</v>
      </c>
      <c r="P210" s="5">
        <v>100.17</v>
      </c>
      <c r="S210" s="16">
        <v>41947.762592592589</v>
      </c>
      <c r="T210" s="16">
        <v>41987.762592592597</v>
      </c>
    </row>
    <row r="211" spans="1:20" ht="45" x14ac:dyDescent="0.25">
      <c r="A211" s="27">
        <v>3389</v>
      </c>
      <c r="B211" s="22" t="s">
        <v>3388</v>
      </c>
      <c r="C211" s="2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8286</v>
      </c>
      <c r="O211" t="s">
        <v>8287</v>
      </c>
      <c r="P211" s="5">
        <v>184.68</v>
      </c>
      <c r="S211" s="16">
        <v>42494.563449074078</v>
      </c>
      <c r="T211" s="16">
        <v>42524.563449074078</v>
      </c>
    </row>
    <row r="212" spans="1:20" ht="45" x14ac:dyDescent="0.25">
      <c r="A212" s="27">
        <v>3390</v>
      </c>
      <c r="B212" s="22" t="s">
        <v>3389</v>
      </c>
      <c r="C212" s="2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8286</v>
      </c>
      <c r="O212" t="s">
        <v>8287</v>
      </c>
      <c r="P212" s="5">
        <v>69.819999999999993</v>
      </c>
      <c r="S212" s="16">
        <v>41815.774826388886</v>
      </c>
      <c r="T212" s="16">
        <v>41830.774826388886</v>
      </c>
    </row>
    <row r="213" spans="1:20" ht="45" x14ac:dyDescent="0.25">
      <c r="A213" s="27">
        <v>3391</v>
      </c>
      <c r="B213" s="22" t="s">
        <v>3390</v>
      </c>
      <c r="C213" s="2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8286</v>
      </c>
      <c r="O213" t="s">
        <v>8287</v>
      </c>
      <c r="P213" s="5">
        <v>61.94</v>
      </c>
      <c r="S213" s="16">
        <v>41830.545694444445</v>
      </c>
      <c r="T213" s="16">
        <v>41859.936111111114</v>
      </c>
    </row>
    <row r="214" spans="1:20" ht="45" x14ac:dyDescent="0.25">
      <c r="A214" s="27">
        <v>3393</v>
      </c>
      <c r="B214" s="22" t="s">
        <v>3392</v>
      </c>
      <c r="C214" s="2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8286</v>
      </c>
      <c r="O214" t="s">
        <v>8287</v>
      </c>
      <c r="P214" s="5">
        <v>36.07</v>
      </c>
      <c r="S214" s="16">
        <v>41923.921643518523</v>
      </c>
      <c r="T214" s="16">
        <v>41949.031944444447</v>
      </c>
    </row>
    <row r="215" spans="1:20" ht="45" x14ac:dyDescent="0.25">
      <c r="A215" s="27">
        <v>3396</v>
      </c>
      <c r="B215" s="22" t="s">
        <v>3395</v>
      </c>
      <c r="C215" s="2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8286</v>
      </c>
      <c r="O215" t="s">
        <v>8287</v>
      </c>
      <c r="P215" s="5">
        <v>55.89</v>
      </c>
      <c r="S215" s="16">
        <v>41764.44663194444</v>
      </c>
      <c r="T215" s="16">
        <v>41791.165972222225</v>
      </c>
    </row>
    <row r="216" spans="1:20" ht="45" x14ac:dyDescent="0.25">
      <c r="A216" s="27">
        <v>3398</v>
      </c>
      <c r="B216" s="22" t="s">
        <v>3397</v>
      </c>
      <c r="C216" s="2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8286</v>
      </c>
      <c r="O216" t="s">
        <v>8287</v>
      </c>
      <c r="P216" s="5">
        <v>68.349999999999994</v>
      </c>
      <c r="S216" s="16">
        <v>41941.75203703704</v>
      </c>
      <c r="T216" s="16">
        <v>41964.708333333328</v>
      </c>
    </row>
    <row r="217" spans="1:20" ht="45" x14ac:dyDescent="0.25">
      <c r="A217" s="27">
        <v>3400</v>
      </c>
      <c r="B217" s="22" t="s">
        <v>3399</v>
      </c>
      <c r="C217" s="2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8286</v>
      </c>
      <c r="O217" t="s">
        <v>8287</v>
      </c>
      <c r="P217" s="5">
        <v>118.13</v>
      </c>
      <c r="S217" s="16">
        <v>41834.953865740739</v>
      </c>
      <c r="T217" s="16">
        <v>41879.953865740739</v>
      </c>
    </row>
    <row r="218" spans="1:20" ht="45" x14ac:dyDescent="0.25">
      <c r="A218" s="27">
        <v>3402</v>
      </c>
      <c r="B218" s="22" t="s">
        <v>3401</v>
      </c>
      <c r="C218" s="2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8286</v>
      </c>
      <c r="O218" t="s">
        <v>8287</v>
      </c>
      <c r="P218" s="5">
        <v>99.79</v>
      </c>
      <c r="S218" s="16">
        <v>42290.61855324074</v>
      </c>
      <c r="T218" s="16">
        <v>42320.104861111111</v>
      </c>
    </row>
    <row r="219" spans="1:20" ht="45" x14ac:dyDescent="0.25">
      <c r="A219" s="27">
        <v>3404</v>
      </c>
      <c r="B219" s="22" t="s">
        <v>3403</v>
      </c>
      <c r="C219" s="2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8286</v>
      </c>
      <c r="O219" t="s">
        <v>8287</v>
      </c>
      <c r="P219" s="5">
        <v>203.33</v>
      </c>
      <c r="S219" s="16">
        <v>42152.503495370373</v>
      </c>
      <c r="T219" s="16">
        <v>42172.503495370373</v>
      </c>
    </row>
    <row r="220" spans="1:20" ht="30" x14ac:dyDescent="0.25">
      <c r="A220" s="27">
        <v>3406</v>
      </c>
      <c r="B220" s="22" t="s">
        <v>3405</v>
      </c>
      <c r="C220" s="2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8286</v>
      </c>
      <c r="O220" t="s">
        <v>8287</v>
      </c>
      <c r="P220" s="5">
        <v>110.23</v>
      </c>
      <c r="S220" s="16">
        <v>41791.492777777778</v>
      </c>
      <c r="T220" s="16">
        <v>41836.492777777778</v>
      </c>
    </row>
    <row r="221" spans="1:20" ht="45" x14ac:dyDescent="0.25">
      <c r="A221" s="27">
        <v>3408</v>
      </c>
      <c r="B221" s="22" t="s">
        <v>3407</v>
      </c>
      <c r="C221" s="2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8286</v>
      </c>
      <c r="O221" t="s">
        <v>8287</v>
      </c>
      <c r="P221" s="5">
        <v>58.61</v>
      </c>
      <c r="S221" s="16">
        <v>41808.991944444446</v>
      </c>
      <c r="T221" s="16">
        <v>41838.991944444446</v>
      </c>
    </row>
    <row r="222" spans="1:20" ht="30" x14ac:dyDescent="0.25">
      <c r="A222" s="27">
        <v>3410</v>
      </c>
      <c r="B222" s="22" t="s">
        <v>3409</v>
      </c>
      <c r="C222" s="2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8286</v>
      </c>
      <c r="O222" t="s">
        <v>8287</v>
      </c>
      <c r="P222" s="5">
        <v>81.38</v>
      </c>
      <c r="S222" s="16">
        <v>42500.041550925926</v>
      </c>
      <c r="T222" s="16">
        <v>42527.291666666672</v>
      </c>
    </row>
    <row r="223" spans="1:20" ht="45" x14ac:dyDescent="0.25">
      <c r="A223" s="27">
        <v>3411</v>
      </c>
      <c r="B223" s="22" t="s">
        <v>3410</v>
      </c>
      <c r="C223" s="2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8286</v>
      </c>
      <c r="O223" t="s">
        <v>8287</v>
      </c>
      <c r="P223" s="5">
        <v>199.17</v>
      </c>
      <c r="S223" s="16">
        <v>42265.022824074069</v>
      </c>
      <c r="T223" s="16">
        <v>42285.022824074069</v>
      </c>
    </row>
    <row r="224" spans="1:20" ht="45" x14ac:dyDescent="0.25">
      <c r="A224" s="27">
        <v>3413</v>
      </c>
      <c r="B224" s="22" t="s">
        <v>3412</v>
      </c>
      <c r="C224" s="2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8286</v>
      </c>
      <c r="O224" t="s">
        <v>8287</v>
      </c>
      <c r="P224" s="5">
        <v>46.43</v>
      </c>
      <c r="S224" s="16">
        <v>42053.733078703706</v>
      </c>
      <c r="T224" s="16">
        <v>42063.207638888889</v>
      </c>
    </row>
    <row r="225" spans="1:20" ht="45" x14ac:dyDescent="0.25">
      <c r="A225" s="27">
        <v>3414</v>
      </c>
      <c r="B225" s="22" t="s">
        <v>3413</v>
      </c>
      <c r="C225" s="2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8286</v>
      </c>
      <c r="O225" t="s">
        <v>8287</v>
      </c>
      <c r="P225" s="5">
        <v>70.569999999999993</v>
      </c>
      <c r="S225" s="16">
        <v>42675.832465277781</v>
      </c>
      <c r="T225" s="16">
        <v>42705.332638888889</v>
      </c>
    </row>
    <row r="226" spans="1:20" ht="30" x14ac:dyDescent="0.25">
      <c r="A226" s="27">
        <v>3415</v>
      </c>
      <c r="B226" s="22" t="s">
        <v>3414</v>
      </c>
      <c r="C226" s="2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8286</v>
      </c>
      <c r="O226" t="s">
        <v>8287</v>
      </c>
      <c r="P226" s="5">
        <v>22.22</v>
      </c>
      <c r="S226" s="16">
        <v>42467.144166666665</v>
      </c>
      <c r="T226" s="16">
        <v>42477.979166666672</v>
      </c>
    </row>
    <row r="227" spans="1:20" ht="45" x14ac:dyDescent="0.25">
      <c r="A227" s="27">
        <v>3417</v>
      </c>
      <c r="B227" s="22" t="s">
        <v>3416</v>
      </c>
      <c r="C227" s="2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8286</v>
      </c>
      <c r="O227" t="s">
        <v>8287</v>
      </c>
      <c r="P227" s="5">
        <v>37.78</v>
      </c>
      <c r="S227" s="16">
        <v>41894.91375</v>
      </c>
      <c r="T227" s="16">
        <v>41938.029861111114</v>
      </c>
    </row>
    <row r="228" spans="1:20" ht="45" x14ac:dyDescent="0.25">
      <c r="A228" s="27">
        <v>3418</v>
      </c>
      <c r="B228" s="22" t="s">
        <v>3417</v>
      </c>
      <c r="C228" s="2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8286</v>
      </c>
      <c r="O228" t="s">
        <v>8287</v>
      </c>
      <c r="P228" s="5">
        <v>72.05</v>
      </c>
      <c r="S228" s="16">
        <v>41752.83457175926</v>
      </c>
      <c r="T228" s="16">
        <v>41782.83457175926</v>
      </c>
    </row>
    <row r="229" spans="1:20" ht="45" x14ac:dyDescent="0.25">
      <c r="A229" s="27">
        <v>3421</v>
      </c>
      <c r="B229" s="22" t="s">
        <v>3420</v>
      </c>
      <c r="C229" s="2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8286</v>
      </c>
      <c r="O229" t="s">
        <v>8287</v>
      </c>
      <c r="P229" s="5">
        <v>103.21</v>
      </c>
      <c r="S229" s="16">
        <v>42037.791238425925</v>
      </c>
      <c r="T229" s="16">
        <v>42067.791238425925</v>
      </c>
    </row>
    <row r="230" spans="1:20" ht="30" x14ac:dyDescent="0.25">
      <c r="A230" s="27">
        <v>3423</v>
      </c>
      <c r="B230" s="22" t="s">
        <v>3422</v>
      </c>
      <c r="C230" s="2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8286</v>
      </c>
      <c r="O230" t="s">
        <v>8287</v>
      </c>
      <c r="P230" s="5">
        <v>35</v>
      </c>
      <c r="S230" s="16">
        <v>42088.911354166667</v>
      </c>
      <c r="T230" s="16">
        <v>42118.911354166667</v>
      </c>
    </row>
    <row r="231" spans="1:20" ht="45" x14ac:dyDescent="0.25">
      <c r="A231" s="27">
        <v>3424</v>
      </c>
      <c r="B231" s="22" t="s">
        <v>3423</v>
      </c>
      <c r="C231" s="2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8286</v>
      </c>
      <c r="O231" t="s">
        <v>8287</v>
      </c>
      <c r="P231" s="5">
        <v>81.78</v>
      </c>
      <c r="S231" s="16">
        <v>42018.676898148144</v>
      </c>
      <c r="T231" s="16">
        <v>42040.290972222225</v>
      </c>
    </row>
    <row r="232" spans="1:20" ht="45" x14ac:dyDescent="0.25">
      <c r="A232" s="27">
        <v>3425</v>
      </c>
      <c r="B232" s="22" t="s">
        <v>3424</v>
      </c>
      <c r="C232" s="2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8286</v>
      </c>
      <c r="O232" t="s">
        <v>8287</v>
      </c>
      <c r="P232" s="5">
        <v>297.02999999999997</v>
      </c>
      <c r="S232" s="16">
        <v>41884.617314814815</v>
      </c>
      <c r="T232" s="16">
        <v>41916.617314814815</v>
      </c>
    </row>
    <row r="233" spans="1:20" ht="45" x14ac:dyDescent="0.25">
      <c r="A233" s="27">
        <v>3426</v>
      </c>
      <c r="B233" s="22" t="s">
        <v>3425</v>
      </c>
      <c r="C233" s="2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8286</v>
      </c>
      <c r="O233" t="s">
        <v>8287</v>
      </c>
      <c r="P233" s="5">
        <v>46.61</v>
      </c>
      <c r="S233" s="16">
        <v>41884.056747685187</v>
      </c>
      <c r="T233" s="16">
        <v>41903.083333333336</v>
      </c>
    </row>
    <row r="234" spans="1:20" ht="45" x14ac:dyDescent="0.25">
      <c r="A234" s="27">
        <v>3431</v>
      </c>
      <c r="B234" s="22" t="s">
        <v>3430</v>
      </c>
      <c r="C234" s="2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8286</v>
      </c>
      <c r="O234" t="s">
        <v>8287</v>
      </c>
      <c r="P234" s="5">
        <v>95.24</v>
      </c>
      <c r="S234" s="16">
        <v>41839.730937500004</v>
      </c>
      <c r="T234" s="16">
        <v>41869.730937500004</v>
      </c>
    </row>
    <row r="235" spans="1:20" ht="45" x14ac:dyDescent="0.25">
      <c r="A235" s="27">
        <v>3432</v>
      </c>
      <c r="B235" s="22" t="s">
        <v>3431</v>
      </c>
      <c r="C235" s="2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8286</v>
      </c>
      <c r="O235" t="s">
        <v>8287</v>
      </c>
      <c r="P235" s="5">
        <v>52.21</v>
      </c>
      <c r="S235" s="16">
        <v>42380.581180555557</v>
      </c>
      <c r="T235" s="16">
        <v>42405.916666666672</v>
      </c>
    </row>
    <row r="236" spans="1:20" ht="45" x14ac:dyDescent="0.25">
      <c r="A236" s="27">
        <v>3433</v>
      </c>
      <c r="B236" s="22" t="s">
        <v>3432</v>
      </c>
      <c r="C236" s="2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8286</v>
      </c>
      <c r="O236" t="s">
        <v>8287</v>
      </c>
      <c r="P236" s="5">
        <v>134.15</v>
      </c>
      <c r="S236" s="16">
        <v>41776.063136574077</v>
      </c>
      <c r="T236" s="16">
        <v>41807.125</v>
      </c>
    </row>
    <row r="237" spans="1:20" ht="45" x14ac:dyDescent="0.25">
      <c r="A237" s="27">
        <v>3434</v>
      </c>
      <c r="B237" s="22" t="s">
        <v>3433</v>
      </c>
      <c r="C237" s="2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8286</v>
      </c>
      <c r="O237" t="s">
        <v>8287</v>
      </c>
      <c r="P237" s="5">
        <v>62.83</v>
      </c>
      <c r="S237" s="16">
        <v>41800.380428240744</v>
      </c>
      <c r="T237" s="16">
        <v>41830.380428240744</v>
      </c>
    </row>
    <row r="238" spans="1:20" ht="45" x14ac:dyDescent="0.25">
      <c r="A238" s="27">
        <v>3435</v>
      </c>
      <c r="B238" s="22" t="s">
        <v>3434</v>
      </c>
      <c r="C238" s="2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8286</v>
      </c>
      <c r="O238" t="s">
        <v>8287</v>
      </c>
      <c r="P238" s="5">
        <v>58.95</v>
      </c>
      <c r="S238" s="16">
        <v>42572.61681712963</v>
      </c>
      <c r="T238" s="16">
        <v>42589.125</v>
      </c>
    </row>
    <row r="239" spans="1:20" ht="45" x14ac:dyDescent="0.25">
      <c r="A239" s="27">
        <v>3436</v>
      </c>
      <c r="B239" s="22" t="s">
        <v>3435</v>
      </c>
      <c r="C239" s="2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8286</v>
      </c>
      <c r="O239" t="s">
        <v>8287</v>
      </c>
      <c r="P239" s="5">
        <v>143.11000000000001</v>
      </c>
      <c r="S239" s="16">
        <v>41851.541585648149</v>
      </c>
      <c r="T239" s="16">
        <v>41872.686111111114</v>
      </c>
    </row>
    <row r="240" spans="1:20" ht="45" x14ac:dyDescent="0.25">
      <c r="A240" s="27">
        <v>3437</v>
      </c>
      <c r="B240" s="22" t="s">
        <v>3436</v>
      </c>
      <c r="C240" s="2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8286</v>
      </c>
      <c r="O240" t="s">
        <v>8287</v>
      </c>
      <c r="P240" s="5">
        <v>84.17</v>
      </c>
      <c r="S240" s="16">
        <v>42205.710879629631</v>
      </c>
      <c r="T240" s="16">
        <v>42235.710879629631</v>
      </c>
    </row>
    <row r="241" spans="1:20" ht="30" x14ac:dyDescent="0.25">
      <c r="A241" s="27">
        <v>3439</v>
      </c>
      <c r="B241" s="22" t="s">
        <v>3438</v>
      </c>
      <c r="C241" s="2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8286</v>
      </c>
      <c r="O241" t="s">
        <v>8287</v>
      </c>
      <c r="P241" s="5">
        <v>89.79</v>
      </c>
      <c r="S241" s="16">
        <v>42374.911226851851</v>
      </c>
      <c r="T241" s="16">
        <v>42388.207638888889</v>
      </c>
    </row>
    <row r="242" spans="1:20" ht="45" x14ac:dyDescent="0.25">
      <c r="A242" s="27">
        <v>3440</v>
      </c>
      <c r="B242" s="22" t="s">
        <v>3439</v>
      </c>
      <c r="C242" s="2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8286</v>
      </c>
      <c r="O242" t="s">
        <v>8287</v>
      </c>
      <c r="P242" s="5">
        <v>64.16</v>
      </c>
      <c r="S242" s="16">
        <v>41809.12300925926</v>
      </c>
      <c r="T242" s="16">
        <v>41831.677083333336</v>
      </c>
    </row>
    <row r="243" spans="1:20" ht="45" x14ac:dyDescent="0.25">
      <c r="A243" s="27">
        <v>3441</v>
      </c>
      <c r="B243" s="22" t="s">
        <v>3440</v>
      </c>
      <c r="C243" s="2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8286</v>
      </c>
      <c r="O243" t="s">
        <v>8287</v>
      </c>
      <c r="P243" s="5">
        <v>59.65</v>
      </c>
      <c r="S243" s="16">
        <v>42294.429641203707</v>
      </c>
      <c r="T243" s="16">
        <v>42321.845138888893</v>
      </c>
    </row>
    <row r="244" spans="1:20" ht="45" x14ac:dyDescent="0.25">
      <c r="A244" s="27">
        <v>3442</v>
      </c>
      <c r="B244" s="22" t="s">
        <v>3441</v>
      </c>
      <c r="C244" s="2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8286</v>
      </c>
      <c r="O244" t="s">
        <v>8287</v>
      </c>
      <c r="P244" s="5">
        <v>31.25</v>
      </c>
      <c r="S244" s="16">
        <v>42124.841111111105</v>
      </c>
      <c r="T244" s="16">
        <v>42154.841111111105</v>
      </c>
    </row>
    <row r="245" spans="1:20" ht="45" x14ac:dyDescent="0.25">
      <c r="A245" s="27">
        <v>3443</v>
      </c>
      <c r="B245" s="22" t="s">
        <v>3442</v>
      </c>
      <c r="C245" s="2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8286</v>
      </c>
      <c r="O245" t="s">
        <v>8287</v>
      </c>
      <c r="P245" s="5">
        <v>41.22</v>
      </c>
      <c r="S245" s="16">
        <v>41861.524837962963</v>
      </c>
      <c r="T245" s="16">
        <v>41891.524837962963</v>
      </c>
    </row>
    <row r="246" spans="1:20" ht="30" x14ac:dyDescent="0.25">
      <c r="A246" s="27">
        <v>3447</v>
      </c>
      <c r="B246" s="22" t="s">
        <v>3446</v>
      </c>
      <c r="C246" s="2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8286</v>
      </c>
      <c r="O246" t="s">
        <v>8287</v>
      </c>
      <c r="P246" s="5">
        <v>77</v>
      </c>
      <c r="S246" s="16">
        <v>42402.889027777783</v>
      </c>
      <c r="T246" s="16">
        <v>42447.847361111111</v>
      </c>
    </row>
    <row r="247" spans="1:20" ht="45" x14ac:dyDescent="0.25">
      <c r="A247" s="27">
        <v>3448</v>
      </c>
      <c r="B247" s="22" t="s">
        <v>3447</v>
      </c>
      <c r="C247" s="2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8286</v>
      </c>
      <c r="O247" t="s">
        <v>8287</v>
      </c>
      <c r="P247" s="5">
        <v>51.22</v>
      </c>
      <c r="S247" s="16">
        <v>41960.119085648148</v>
      </c>
      <c r="T247" s="16">
        <v>41990.119085648148</v>
      </c>
    </row>
    <row r="248" spans="1:20" ht="30" x14ac:dyDescent="0.25">
      <c r="A248" s="27">
        <v>3449</v>
      </c>
      <c r="B248" s="22" t="s">
        <v>3448</v>
      </c>
      <c r="C248" s="2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8286</v>
      </c>
      <c r="O248" t="s">
        <v>8287</v>
      </c>
      <c r="P248" s="5">
        <v>68.25</v>
      </c>
      <c r="S248" s="16">
        <v>42532.052523148144</v>
      </c>
      <c r="T248" s="16">
        <v>42560.166666666672</v>
      </c>
    </row>
    <row r="249" spans="1:20" ht="45" x14ac:dyDescent="0.25">
      <c r="A249" s="27">
        <v>3451</v>
      </c>
      <c r="B249" s="22" t="s">
        <v>3450</v>
      </c>
      <c r="C249" s="2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8286</v>
      </c>
      <c r="O249" t="s">
        <v>8287</v>
      </c>
      <c r="P249" s="5">
        <v>41.13</v>
      </c>
      <c r="S249" s="16">
        <v>42088.723692129628</v>
      </c>
      <c r="T249" s="16">
        <v>42115.723692129628</v>
      </c>
    </row>
    <row r="250" spans="1:20" ht="45" x14ac:dyDescent="0.25">
      <c r="A250" s="27">
        <v>3452</v>
      </c>
      <c r="B250" s="22" t="s">
        <v>3451</v>
      </c>
      <c r="C250" s="2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8286</v>
      </c>
      <c r="O250" t="s">
        <v>8287</v>
      </c>
      <c r="P250" s="5">
        <v>41.41</v>
      </c>
      <c r="S250" s="16">
        <v>41820.639189814814</v>
      </c>
      <c r="T250" s="16">
        <v>41843.165972222225</v>
      </c>
    </row>
    <row r="251" spans="1:20" ht="45" x14ac:dyDescent="0.25">
      <c r="A251" s="27">
        <v>3455</v>
      </c>
      <c r="B251" s="22" t="s">
        <v>3454</v>
      </c>
      <c r="C251" s="2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8286</v>
      </c>
      <c r="O251" t="s">
        <v>8287</v>
      </c>
      <c r="P251" s="5">
        <v>145.87</v>
      </c>
      <c r="S251" s="16">
        <v>42626.7503125</v>
      </c>
      <c r="T251" s="16">
        <v>42656.7503125</v>
      </c>
    </row>
    <row r="252" spans="1:20" ht="45" x14ac:dyDescent="0.25">
      <c r="A252" s="27">
        <v>3456</v>
      </c>
      <c r="B252" s="22" t="s">
        <v>3455</v>
      </c>
      <c r="C252" s="2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8286</v>
      </c>
      <c r="O252" t="s">
        <v>8287</v>
      </c>
      <c r="P252" s="5">
        <v>358.69</v>
      </c>
      <c r="S252" s="16">
        <v>41821.205636574072</v>
      </c>
      <c r="T252" s="16">
        <v>41852.290972222225</v>
      </c>
    </row>
    <row r="253" spans="1:20" ht="30" x14ac:dyDescent="0.25">
      <c r="A253" s="27">
        <v>3457</v>
      </c>
      <c r="B253" s="22" t="s">
        <v>3456</v>
      </c>
      <c r="C253" s="2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8286</v>
      </c>
      <c r="O253" t="s">
        <v>8287</v>
      </c>
      <c r="P253" s="5">
        <v>50.98</v>
      </c>
      <c r="S253" s="16">
        <v>42016.706678240742</v>
      </c>
      <c r="T253" s="16">
        <v>42047.249305555553</v>
      </c>
    </row>
    <row r="254" spans="1:20" ht="45" x14ac:dyDescent="0.25">
      <c r="A254" s="27">
        <v>3458</v>
      </c>
      <c r="B254" s="22" t="s">
        <v>3457</v>
      </c>
      <c r="C254" s="2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8286</v>
      </c>
      <c r="O254" t="s">
        <v>8287</v>
      </c>
      <c r="P254" s="5">
        <v>45.04</v>
      </c>
      <c r="S254" s="16">
        <v>42011.202581018515</v>
      </c>
      <c r="T254" s="16">
        <v>42038.185416666667</v>
      </c>
    </row>
    <row r="255" spans="1:20" ht="45" x14ac:dyDescent="0.25">
      <c r="A255" s="27">
        <v>3461</v>
      </c>
      <c r="B255" s="22" t="s">
        <v>3460</v>
      </c>
      <c r="C255" s="2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8286</v>
      </c>
      <c r="O255" t="s">
        <v>8287</v>
      </c>
      <c r="P255" s="5">
        <v>57.92</v>
      </c>
      <c r="S255" s="16">
        <v>42643.632858796293</v>
      </c>
      <c r="T255" s="16">
        <v>42672.125</v>
      </c>
    </row>
    <row r="256" spans="1:20" ht="30" x14ac:dyDescent="0.25">
      <c r="A256" s="27">
        <v>3462</v>
      </c>
      <c r="B256" s="22" t="s">
        <v>3461</v>
      </c>
      <c r="C256" s="2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8286</v>
      </c>
      <c r="O256" t="s">
        <v>8287</v>
      </c>
      <c r="P256" s="5">
        <v>29.71</v>
      </c>
      <c r="S256" s="16">
        <v>42179.898472222223</v>
      </c>
      <c r="T256" s="16">
        <v>42195.75</v>
      </c>
    </row>
    <row r="257" spans="1:20" ht="45" x14ac:dyDescent="0.25">
      <c r="A257" s="27">
        <v>3464</v>
      </c>
      <c r="B257" s="22" t="s">
        <v>3463</v>
      </c>
      <c r="C257" s="2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8286</v>
      </c>
      <c r="O257" t="s">
        <v>8287</v>
      </c>
      <c r="P257" s="5">
        <v>55.01</v>
      </c>
      <c r="S257" s="16">
        <v>42575.130057870367</v>
      </c>
      <c r="T257" s="16">
        <v>42605.130057870367</v>
      </c>
    </row>
    <row r="258" spans="1:20" ht="30" x14ac:dyDescent="0.25">
      <c r="A258" s="27">
        <v>3466</v>
      </c>
      <c r="B258" s="22" t="s">
        <v>3465</v>
      </c>
      <c r="C258" s="2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8286</v>
      </c>
      <c r="O258" t="s">
        <v>8287</v>
      </c>
      <c r="P258" s="5">
        <v>72.95</v>
      </c>
      <c r="S258" s="16">
        <v>42420.019097222219</v>
      </c>
      <c r="T258" s="16">
        <v>42479.977430555555</v>
      </c>
    </row>
    <row r="259" spans="1:20" x14ac:dyDescent="0.25">
      <c r="A259" s="27">
        <v>3467</v>
      </c>
      <c r="B259" s="22" t="s">
        <v>3466</v>
      </c>
      <c r="C259" s="2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8286</v>
      </c>
      <c r="O259" t="s">
        <v>8287</v>
      </c>
      <c r="P259" s="5">
        <v>64.47</v>
      </c>
      <c r="S259" s="16">
        <v>42053.671666666662</v>
      </c>
      <c r="T259" s="16">
        <v>42083.630000000005</v>
      </c>
    </row>
    <row r="260" spans="1:20" ht="30" x14ac:dyDescent="0.25">
      <c r="A260" s="27">
        <v>3468</v>
      </c>
      <c r="B260" s="22" t="s">
        <v>3467</v>
      </c>
      <c r="C260" s="2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8286</v>
      </c>
      <c r="O260" t="s">
        <v>8287</v>
      </c>
      <c r="P260" s="5">
        <v>716.35</v>
      </c>
      <c r="S260" s="16">
        <v>42605.765381944439</v>
      </c>
      <c r="T260" s="16">
        <v>42634.125</v>
      </c>
    </row>
    <row r="261" spans="1:20" ht="45" x14ac:dyDescent="0.25">
      <c r="A261" s="27">
        <v>3469</v>
      </c>
      <c r="B261" s="22" t="s">
        <v>3468</v>
      </c>
      <c r="C261" s="2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8286</v>
      </c>
      <c r="O261" t="s">
        <v>8287</v>
      </c>
      <c r="P261" s="5">
        <v>50.4</v>
      </c>
      <c r="S261" s="16">
        <v>42458.641724537039</v>
      </c>
      <c r="T261" s="16">
        <v>42488.641724537039</v>
      </c>
    </row>
    <row r="262" spans="1:20" ht="30" x14ac:dyDescent="0.25">
      <c r="A262" s="27">
        <v>3470</v>
      </c>
      <c r="B262" s="22" t="s">
        <v>3469</v>
      </c>
      <c r="C262" s="2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8286</v>
      </c>
      <c r="O262" t="s">
        <v>8287</v>
      </c>
      <c r="P262" s="5">
        <v>41.67</v>
      </c>
      <c r="S262" s="16">
        <v>42529.022013888884</v>
      </c>
      <c r="T262" s="16">
        <v>42566.901388888888</v>
      </c>
    </row>
    <row r="263" spans="1:20" ht="45" x14ac:dyDescent="0.25">
      <c r="A263" s="27">
        <v>3472</v>
      </c>
      <c r="B263" s="22" t="s">
        <v>3471</v>
      </c>
      <c r="C263" s="2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8286</v>
      </c>
      <c r="O263" t="s">
        <v>8287</v>
      </c>
      <c r="P263" s="5">
        <v>88.74</v>
      </c>
      <c r="S263" s="16">
        <v>41928.170497685183</v>
      </c>
      <c r="T263" s="16">
        <v>41949.249305555553</v>
      </c>
    </row>
    <row r="264" spans="1:20" ht="45" x14ac:dyDescent="0.25">
      <c r="A264" s="27">
        <v>3473</v>
      </c>
      <c r="B264" s="22" t="s">
        <v>3472</v>
      </c>
      <c r="C264" s="2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8286</v>
      </c>
      <c r="O264" t="s">
        <v>8287</v>
      </c>
      <c r="P264" s="5">
        <v>148.47999999999999</v>
      </c>
      <c r="S264" s="16">
        <v>42062.834444444445</v>
      </c>
      <c r="T264" s="16">
        <v>42083.852083333331</v>
      </c>
    </row>
    <row r="265" spans="1:20" ht="45" x14ac:dyDescent="0.25">
      <c r="A265" s="27">
        <v>3476</v>
      </c>
      <c r="B265" s="22" t="s">
        <v>3475</v>
      </c>
      <c r="C265" s="2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8286</v>
      </c>
      <c r="O265" t="s">
        <v>8287</v>
      </c>
      <c r="P265" s="5">
        <v>52</v>
      </c>
      <c r="S265" s="16">
        <v>41921.279976851853</v>
      </c>
      <c r="T265" s="16">
        <v>41939.125</v>
      </c>
    </row>
    <row r="266" spans="1:20" ht="45" x14ac:dyDescent="0.25">
      <c r="A266" s="27">
        <v>3477</v>
      </c>
      <c r="B266" s="22" t="s">
        <v>3476</v>
      </c>
      <c r="C266" s="2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8286</v>
      </c>
      <c r="O266" t="s">
        <v>8287</v>
      </c>
      <c r="P266" s="5">
        <v>53.23</v>
      </c>
      <c r="S266" s="16">
        <v>42128.736608796295</v>
      </c>
      <c r="T266" s="16">
        <v>42141.125</v>
      </c>
    </row>
    <row r="267" spans="1:20" ht="45" x14ac:dyDescent="0.25">
      <c r="A267" s="27">
        <v>3478</v>
      </c>
      <c r="B267" s="22" t="s">
        <v>3477</v>
      </c>
      <c r="C267" s="2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8286</v>
      </c>
      <c r="O267" t="s">
        <v>8287</v>
      </c>
      <c r="P267" s="5">
        <v>39.6</v>
      </c>
      <c r="S267" s="16">
        <v>42053.916921296302</v>
      </c>
      <c r="T267" s="16">
        <v>42079.875</v>
      </c>
    </row>
    <row r="268" spans="1:20" ht="45" x14ac:dyDescent="0.25">
      <c r="A268" s="27">
        <v>3480</v>
      </c>
      <c r="B268" s="22" t="s">
        <v>3479</v>
      </c>
      <c r="C268" s="2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8286</v>
      </c>
      <c r="O268" t="s">
        <v>8287</v>
      </c>
      <c r="P268" s="5">
        <v>164.62</v>
      </c>
      <c r="S268" s="16">
        <v>42171.317442129628</v>
      </c>
      <c r="T268" s="16">
        <v>42195.875</v>
      </c>
    </row>
    <row r="269" spans="1:20" ht="45" x14ac:dyDescent="0.25">
      <c r="A269" s="27">
        <v>3483</v>
      </c>
      <c r="B269" s="22" t="s">
        <v>3482</v>
      </c>
      <c r="C269" s="2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8286</v>
      </c>
      <c r="O269" t="s">
        <v>8287</v>
      </c>
      <c r="P269" s="5">
        <v>40.29</v>
      </c>
      <c r="S269" s="16">
        <v>41793.668761574074</v>
      </c>
      <c r="T269" s="16">
        <v>41823.668761574074</v>
      </c>
    </row>
    <row r="270" spans="1:20" ht="45" x14ac:dyDescent="0.25">
      <c r="A270" s="27">
        <v>3484</v>
      </c>
      <c r="B270" s="22" t="s">
        <v>3483</v>
      </c>
      <c r="C270" s="2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8286</v>
      </c>
      <c r="O270" t="s">
        <v>8287</v>
      </c>
      <c r="P270" s="5">
        <v>64.91</v>
      </c>
      <c r="S270" s="16">
        <v>42506.760405092587</v>
      </c>
      <c r="T270" s="16">
        <v>42536.760405092587</v>
      </c>
    </row>
    <row r="271" spans="1:20" ht="45" x14ac:dyDescent="0.25">
      <c r="A271" s="27">
        <v>3485</v>
      </c>
      <c r="B271" s="22" t="s">
        <v>3484</v>
      </c>
      <c r="C271" s="2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8286</v>
      </c>
      <c r="O271" t="s">
        <v>8287</v>
      </c>
      <c r="P271" s="5">
        <v>55.33</v>
      </c>
      <c r="S271" s="16">
        <v>42372.693055555559</v>
      </c>
      <c r="T271" s="16">
        <v>42402.693055555559</v>
      </c>
    </row>
    <row r="272" spans="1:20" ht="45" x14ac:dyDescent="0.25">
      <c r="A272" s="27">
        <v>3486</v>
      </c>
      <c r="B272" s="22" t="s">
        <v>3485</v>
      </c>
      <c r="C272" s="2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8286</v>
      </c>
      <c r="O272" t="s">
        <v>8287</v>
      </c>
      <c r="P272" s="5">
        <v>83.14</v>
      </c>
      <c r="S272" s="16">
        <v>42126.87501157407</v>
      </c>
      <c r="T272" s="16">
        <v>42158.290972222225</v>
      </c>
    </row>
    <row r="273" spans="1:20" ht="45" x14ac:dyDescent="0.25">
      <c r="A273" s="27">
        <v>3488</v>
      </c>
      <c r="B273" s="22" t="s">
        <v>3487</v>
      </c>
      <c r="C273" s="2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8286</v>
      </c>
      <c r="O273" t="s">
        <v>8287</v>
      </c>
      <c r="P273" s="5">
        <v>125.38</v>
      </c>
      <c r="S273" s="16">
        <v>42087.768055555556</v>
      </c>
      <c r="T273" s="16">
        <v>42111.666666666672</v>
      </c>
    </row>
    <row r="274" spans="1:20" ht="45" x14ac:dyDescent="0.25">
      <c r="A274" s="27">
        <v>3490</v>
      </c>
      <c r="B274" s="22" t="s">
        <v>3489</v>
      </c>
      <c r="C274" s="2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8286</v>
      </c>
      <c r="O274" t="s">
        <v>8287</v>
      </c>
      <c r="P274" s="5">
        <v>47.22</v>
      </c>
      <c r="S274" s="16">
        <v>42443.802361111113</v>
      </c>
      <c r="T274" s="16">
        <v>42473.802361111113</v>
      </c>
    </row>
    <row r="275" spans="1:20" ht="45" x14ac:dyDescent="0.25">
      <c r="A275" s="27">
        <v>3491</v>
      </c>
      <c r="B275" s="22" t="s">
        <v>3490</v>
      </c>
      <c r="C275" s="2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8286</v>
      </c>
      <c r="O275" t="s">
        <v>8287</v>
      </c>
      <c r="P275" s="5">
        <v>79.099999999999994</v>
      </c>
      <c r="S275" s="16">
        <v>42121.249814814815</v>
      </c>
      <c r="T275" s="16">
        <v>42142.249814814815</v>
      </c>
    </row>
    <row r="276" spans="1:20" ht="45" x14ac:dyDescent="0.25">
      <c r="A276" s="27">
        <v>3492</v>
      </c>
      <c r="B276" s="22" t="s">
        <v>3491</v>
      </c>
      <c r="C276" s="2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8286</v>
      </c>
      <c r="O276" t="s">
        <v>8287</v>
      </c>
      <c r="P276" s="5">
        <v>114.29</v>
      </c>
      <c r="S276" s="16">
        <v>42268.009224537032</v>
      </c>
      <c r="T276" s="16">
        <v>42303.009224537032</v>
      </c>
    </row>
    <row r="277" spans="1:20" ht="45" x14ac:dyDescent="0.25">
      <c r="A277" s="27">
        <v>3493</v>
      </c>
      <c r="B277" s="22" t="s">
        <v>3492</v>
      </c>
      <c r="C277" s="2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8286</v>
      </c>
      <c r="O277" t="s">
        <v>8287</v>
      </c>
      <c r="P277" s="5">
        <v>51.72</v>
      </c>
      <c r="S277" s="16">
        <v>41848.866157407407</v>
      </c>
      <c r="T277" s="16">
        <v>41868.21597222222</v>
      </c>
    </row>
    <row r="278" spans="1:20" ht="45" x14ac:dyDescent="0.25">
      <c r="A278" s="27">
        <v>3494</v>
      </c>
      <c r="B278" s="22" t="s">
        <v>3493</v>
      </c>
      <c r="C278" s="2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8286</v>
      </c>
      <c r="O278" t="s">
        <v>8287</v>
      </c>
      <c r="P278" s="5">
        <v>30.77</v>
      </c>
      <c r="S278" s="16">
        <v>42689.214988425927</v>
      </c>
      <c r="T278" s="16">
        <v>42700.25</v>
      </c>
    </row>
    <row r="279" spans="1:20" ht="45" x14ac:dyDescent="0.25">
      <c r="A279" s="27">
        <v>3496</v>
      </c>
      <c r="B279" s="22" t="s">
        <v>3495</v>
      </c>
      <c r="C279" s="2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8286</v>
      </c>
      <c r="O279" t="s">
        <v>8287</v>
      </c>
      <c r="P279" s="5">
        <v>47.85</v>
      </c>
      <c r="S279" s="16">
        <v>42584.846828703703</v>
      </c>
      <c r="T279" s="16">
        <v>42624.846828703703</v>
      </c>
    </row>
    <row r="280" spans="1:20" ht="45" x14ac:dyDescent="0.25">
      <c r="A280" s="27">
        <v>3497</v>
      </c>
      <c r="B280" s="22" t="s">
        <v>3496</v>
      </c>
      <c r="C280" s="2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8286</v>
      </c>
      <c r="O280" t="s">
        <v>8287</v>
      </c>
      <c r="P280" s="5">
        <v>34.409999999999997</v>
      </c>
      <c r="S280" s="16">
        <v>42511.741944444439</v>
      </c>
      <c r="T280" s="16">
        <v>42523.916666666672</v>
      </c>
    </row>
    <row r="281" spans="1:20" ht="45" x14ac:dyDescent="0.25">
      <c r="A281" s="27">
        <v>3499</v>
      </c>
      <c r="B281" s="22" t="s">
        <v>3498</v>
      </c>
      <c r="C281" s="2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8286</v>
      </c>
      <c r="O281" t="s">
        <v>8287</v>
      </c>
      <c r="P281" s="5">
        <v>60.29</v>
      </c>
      <c r="S281" s="16">
        <v>42132.036168981482</v>
      </c>
      <c r="T281" s="16">
        <v>42186.290972222225</v>
      </c>
    </row>
    <row r="282" spans="1:20" ht="45" x14ac:dyDescent="0.25">
      <c r="A282" s="27">
        <v>3500</v>
      </c>
      <c r="B282" s="22" t="s">
        <v>3499</v>
      </c>
      <c r="C282" s="2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8286</v>
      </c>
      <c r="O282" t="s">
        <v>8287</v>
      </c>
      <c r="P282" s="5">
        <v>25.31</v>
      </c>
      <c r="S282" s="16">
        <v>42419.91942129629</v>
      </c>
      <c r="T282" s="16">
        <v>42436.207638888889</v>
      </c>
    </row>
    <row r="283" spans="1:20" ht="45" x14ac:dyDescent="0.25">
      <c r="A283" s="27">
        <v>3502</v>
      </c>
      <c r="B283" s="22" t="s">
        <v>3501</v>
      </c>
      <c r="C283" s="2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8286</v>
      </c>
      <c r="O283" t="s">
        <v>8287</v>
      </c>
      <c r="P283" s="5">
        <v>136</v>
      </c>
      <c r="S283" s="16">
        <v>42430.839398148149</v>
      </c>
      <c r="T283" s="16">
        <v>42445.165972222225</v>
      </c>
    </row>
    <row r="284" spans="1:20" ht="45" x14ac:dyDescent="0.25">
      <c r="A284" s="27">
        <v>3504</v>
      </c>
      <c r="B284" s="22" t="s">
        <v>3503</v>
      </c>
      <c r="C284" s="2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8286</v>
      </c>
      <c r="O284" t="s">
        <v>8287</v>
      </c>
      <c r="P284" s="5">
        <v>125</v>
      </c>
      <c r="S284" s="16">
        <v>42297.748738425929</v>
      </c>
      <c r="T284" s="16">
        <v>42327.790405092594</v>
      </c>
    </row>
    <row r="285" spans="1:20" ht="90" x14ac:dyDescent="0.25">
      <c r="A285" s="27">
        <v>3505</v>
      </c>
      <c r="B285" s="22" t="s">
        <v>3504</v>
      </c>
      <c r="C285" s="2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8286</v>
      </c>
      <c r="O285" t="s">
        <v>8287</v>
      </c>
      <c r="P285" s="5">
        <v>66.510000000000005</v>
      </c>
      <c r="S285" s="16">
        <v>41760.935706018521</v>
      </c>
      <c r="T285" s="16">
        <v>41772.166666666664</v>
      </c>
    </row>
    <row r="286" spans="1:20" ht="45" x14ac:dyDescent="0.25">
      <c r="A286" s="27">
        <v>3506</v>
      </c>
      <c r="B286" s="22" t="s">
        <v>3505</v>
      </c>
      <c r="C286" s="2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8286</v>
      </c>
      <c r="O286" t="s">
        <v>8287</v>
      </c>
      <c r="P286" s="5">
        <v>105</v>
      </c>
      <c r="S286" s="16">
        <v>41829.734259259261</v>
      </c>
      <c r="T286" s="16">
        <v>41874.734259259261</v>
      </c>
    </row>
    <row r="287" spans="1:20" ht="30" x14ac:dyDescent="0.25">
      <c r="A287" s="27">
        <v>3507</v>
      </c>
      <c r="B287" s="22" t="s">
        <v>3506</v>
      </c>
      <c r="C287" s="2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8286</v>
      </c>
      <c r="O287" t="s">
        <v>8287</v>
      </c>
      <c r="P287" s="5">
        <v>145</v>
      </c>
      <c r="S287" s="16">
        <v>42491.92288194444</v>
      </c>
      <c r="T287" s="16">
        <v>42521.92288194444</v>
      </c>
    </row>
    <row r="288" spans="1:20" ht="45" x14ac:dyDescent="0.25">
      <c r="A288" s="27">
        <v>3509</v>
      </c>
      <c r="B288" s="22" t="s">
        <v>3508</v>
      </c>
      <c r="C288" s="2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8286</v>
      </c>
      <c r="O288" t="s">
        <v>8287</v>
      </c>
      <c r="P288" s="5">
        <v>96.67</v>
      </c>
      <c r="S288" s="16">
        <v>41950.859560185185</v>
      </c>
      <c r="T288" s="16">
        <v>41964.204861111109</v>
      </c>
    </row>
    <row r="289" spans="1:20" ht="45" x14ac:dyDescent="0.25">
      <c r="A289" s="27">
        <v>3510</v>
      </c>
      <c r="B289" s="22" t="s">
        <v>3509</v>
      </c>
      <c r="C289" s="2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8286</v>
      </c>
      <c r="O289" t="s">
        <v>8287</v>
      </c>
      <c r="P289" s="5">
        <v>60.33</v>
      </c>
      <c r="S289" s="16">
        <v>41802.62090277778</v>
      </c>
      <c r="T289" s="16">
        <v>41822.62090277778</v>
      </c>
    </row>
    <row r="290" spans="1:20" ht="45" x14ac:dyDescent="0.25">
      <c r="A290" s="27">
        <v>3513</v>
      </c>
      <c r="B290" s="22" t="s">
        <v>3512</v>
      </c>
      <c r="C290" s="2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8286</v>
      </c>
      <c r="O290" t="s">
        <v>8287</v>
      </c>
      <c r="P290" s="5">
        <v>75.34</v>
      </c>
      <c r="S290" s="16">
        <v>41781.096203703702</v>
      </c>
      <c r="T290" s="16">
        <v>41794.207638888889</v>
      </c>
    </row>
    <row r="291" spans="1:20" ht="45" x14ac:dyDescent="0.25">
      <c r="A291" s="27">
        <v>3514</v>
      </c>
      <c r="B291" s="22" t="s">
        <v>3513</v>
      </c>
      <c r="C291" s="2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8286</v>
      </c>
      <c r="O291" t="s">
        <v>8287</v>
      </c>
      <c r="P291" s="5">
        <v>55</v>
      </c>
      <c r="S291" s="16">
        <v>42020.846666666665</v>
      </c>
      <c r="T291" s="16">
        <v>42037.207638888889</v>
      </c>
    </row>
    <row r="292" spans="1:20" ht="45" x14ac:dyDescent="0.25">
      <c r="A292" s="27">
        <v>3515</v>
      </c>
      <c r="B292" s="22" t="s">
        <v>3514</v>
      </c>
      <c r="C292" s="2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8286</v>
      </c>
      <c r="O292" t="s">
        <v>8287</v>
      </c>
      <c r="P292" s="5">
        <v>66.959999999999994</v>
      </c>
      <c r="S292" s="16">
        <v>42125.772812499999</v>
      </c>
      <c r="T292" s="16">
        <v>42155.772812499999</v>
      </c>
    </row>
    <row r="293" spans="1:20" ht="45" x14ac:dyDescent="0.25">
      <c r="A293" s="27">
        <v>3516</v>
      </c>
      <c r="B293" s="22" t="s">
        <v>3515</v>
      </c>
      <c r="C293" s="2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8286</v>
      </c>
      <c r="O293" t="s">
        <v>8287</v>
      </c>
      <c r="P293" s="5">
        <v>227.27</v>
      </c>
      <c r="S293" s="16">
        <v>41856.010069444441</v>
      </c>
      <c r="T293" s="16">
        <v>41890.125</v>
      </c>
    </row>
    <row r="294" spans="1:20" ht="45" x14ac:dyDescent="0.25">
      <c r="A294" s="27">
        <v>3518</v>
      </c>
      <c r="B294" s="22" t="s">
        <v>3517</v>
      </c>
      <c r="C294" s="2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8286</v>
      </c>
      <c r="O294" t="s">
        <v>8287</v>
      </c>
      <c r="P294" s="5">
        <v>50.02</v>
      </c>
      <c r="S294" s="16">
        <v>41893.783553240741</v>
      </c>
      <c r="T294" s="16">
        <v>41914.597916666666</v>
      </c>
    </row>
    <row r="295" spans="1:20" ht="45" x14ac:dyDescent="0.25">
      <c r="A295" s="27">
        <v>3521</v>
      </c>
      <c r="B295" s="22" t="s">
        <v>3520</v>
      </c>
      <c r="C295" s="2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8286</v>
      </c>
      <c r="O295" t="s">
        <v>8287</v>
      </c>
      <c r="P295" s="5">
        <v>45.62</v>
      </c>
      <c r="S295" s="16">
        <v>41881.361342592594</v>
      </c>
      <c r="T295" s="16">
        <v>41911.361342592594</v>
      </c>
    </row>
    <row r="296" spans="1:20" ht="45" x14ac:dyDescent="0.25">
      <c r="A296" s="27">
        <v>3524</v>
      </c>
      <c r="B296" s="22" t="s">
        <v>3523</v>
      </c>
      <c r="C296" s="2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8286</v>
      </c>
      <c r="O296" t="s">
        <v>8287</v>
      </c>
      <c r="P296" s="5">
        <v>137.24</v>
      </c>
      <c r="S296" s="16">
        <v>41880.76357638889</v>
      </c>
      <c r="T296" s="16">
        <v>41895.166666666664</v>
      </c>
    </row>
    <row r="297" spans="1:20" ht="45" x14ac:dyDescent="0.25">
      <c r="A297" s="27">
        <v>3525</v>
      </c>
      <c r="B297" s="22" t="s">
        <v>3524</v>
      </c>
      <c r="C297" s="2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8286</v>
      </c>
      <c r="O297" t="s">
        <v>8287</v>
      </c>
      <c r="P297" s="5">
        <v>75.709999999999994</v>
      </c>
      <c r="S297" s="16">
        <v>42214.6956712963</v>
      </c>
      <c r="T297" s="16">
        <v>42225.666666666672</v>
      </c>
    </row>
    <row r="298" spans="1:20" ht="45" x14ac:dyDescent="0.25">
      <c r="A298" s="27">
        <v>3526</v>
      </c>
      <c r="B298" s="22" t="s">
        <v>3525</v>
      </c>
      <c r="C298" s="2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8286</v>
      </c>
      <c r="O298" t="s">
        <v>8287</v>
      </c>
      <c r="P298" s="5">
        <v>99</v>
      </c>
      <c r="S298" s="16">
        <v>42460.335312499999</v>
      </c>
      <c r="T298" s="16">
        <v>42488.249305555553</v>
      </c>
    </row>
    <row r="299" spans="1:20" ht="45" x14ac:dyDescent="0.25">
      <c r="A299" s="27">
        <v>3527</v>
      </c>
      <c r="B299" s="22" t="s">
        <v>3526</v>
      </c>
      <c r="C299" s="2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8286</v>
      </c>
      <c r="O299" t="s">
        <v>8287</v>
      </c>
      <c r="P299" s="5">
        <v>81.569999999999993</v>
      </c>
      <c r="S299" s="16">
        <v>42167.023206018523</v>
      </c>
      <c r="T299" s="16">
        <v>42196.165972222225</v>
      </c>
    </row>
    <row r="300" spans="1:20" ht="45" x14ac:dyDescent="0.25">
      <c r="A300" s="27">
        <v>3529</v>
      </c>
      <c r="B300" s="22" t="s">
        <v>3528</v>
      </c>
      <c r="C300" s="2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8286</v>
      </c>
      <c r="O300" t="s">
        <v>8287</v>
      </c>
      <c r="P300" s="5">
        <v>36.67</v>
      </c>
      <c r="S300" s="16">
        <v>42177.761782407411</v>
      </c>
      <c r="T300" s="16">
        <v>42198.041666666672</v>
      </c>
    </row>
    <row r="301" spans="1:20" x14ac:dyDescent="0.25">
      <c r="A301" s="27">
        <v>3531</v>
      </c>
      <c r="B301" s="22" t="s">
        <v>3530</v>
      </c>
      <c r="C301" s="2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8286</v>
      </c>
      <c r="O301" t="s">
        <v>8287</v>
      </c>
      <c r="P301" s="5">
        <v>49.23</v>
      </c>
      <c r="S301" s="16">
        <v>42521.654328703706</v>
      </c>
      <c r="T301" s="16">
        <v>42551.654328703706</v>
      </c>
    </row>
    <row r="302" spans="1:20" ht="45" x14ac:dyDescent="0.25">
      <c r="A302" s="27">
        <v>3532</v>
      </c>
      <c r="B302" s="22" t="s">
        <v>3531</v>
      </c>
      <c r="C302" s="2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8286</v>
      </c>
      <c r="O302" t="s">
        <v>8287</v>
      </c>
      <c r="P302" s="5">
        <v>42.3</v>
      </c>
      <c r="S302" s="16">
        <v>41884.599849537037</v>
      </c>
      <c r="T302" s="16">
        <v>41900.165972222225</v>
      </c>
    </row>
    <row r="303" spans="1:20" ht="45" x14ac:dyDescent="0.25">
      <c r="A303" s="27">
        <v>3533</v>
      </c>
      <c r="B303" s="22" t="s">
        <v>3532</v>
      </c>
      <c r="C303" s="2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8286</v>
      </c>
      <c r="O303" t="s">
        <v>8287</v>
      </c>
      <c r="P303" s="5">
        <v>78.88</v>
      </c>
      <c r="S303" s="16">
        <v>42289.761192129634</v>
      </c>
      <c r="T303" s="16">
        <v>42319.802858796291</v>
      </c>
    </row>
    <row r="304" spans="1:20" ht="30" x14ac:dyDescent="0.25">
      <c r="A304" s="27">
        <v>3534</v>
      </c>
      <c r="B304" s="22" t="s">
        <v>3533</v>
      </c>
      <c r="C304" s="2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8286</v>
      </c>
      <c r="O304" t="s">
        <v>8287</v>
      </c>
      <c r="P304" s="5">
        <v>38.28</v>
      </c>
      <c r="S304" s="16">
        <v>42243.6252662037</v>
      </c>
      <c r="T304" s="16">
        <v>42278.6252662037</v>
      </c>
    </row>
    <row r="305" spans="1:20" ht="45" x14ac:dyDescent="0.25">
      <c r="A305" s="27">
        <v>3539</v>
      </c>
      <c r="B305" s="22" t="s">
        <v>3538</v>
      </c>
      <c r="C305" s="2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8286</v>
      </c>
      <c r="O305" t="s">
        <v>8287</v>
      </c>
      <c r="P305" s="5">
        <v>55.23</v>
      </c>
      <c r="S305" s="16">
        <v>42600.756041666667</v>
      </c>
      <c r="T305" s="16">
        <v>42621.756041666667</v>
      </c>
    </row>
    <row r="306" spans="1:20" ht="45" x14ac:dyDescent="0.25">
      <c r="A306" s="27">
        <v>3542</v>
      </c>
      <c r="B306" s="22" t="s">
        <v>3541</v>
      </c>
      <c r="C306" s="2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8286</v>
      </c>
      <c r="O306" t="s">
        <v>8287</v>
      </c>
      <c r="P306" s="5">
        <v>66.150000000000006</v>
      </c>
      <c r="S306" s="16">
        <v>41829.599791666667</v>
      </c>
      <c r="T306" s="16">
        <v>41889.599791666667</v>
      </c>
    </row>
    <row r="307" spans="1:20" ht="30" x14ac:dyDescent="0.25">
      <c r="A307" s="27">
        <v>3544</v>
      </c>
      <c r="B307" s="22" t="s">
        <v>3543</v>
      </c>
      <c r="C307" s="2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8286</v>
      </c>
      <c r="O307" t="s">
        <v>8287</v>
      </c>
      <c r="P307" s="5">
        <v>104.17</v>
      </c>
      <c r="S307" s="16">
        <v>42040.831678240742</v>
      </c>
      <c r="T307" s="16">
        <v>42070.831678240742</v>
      </c>
    </row>
    <row r="308" spans="1:20" ht="45" x14ac:dyDescent="0.25">
      <c r="A308" s="27">
        <v>3545</v>
      </c>
      <c r="B308" s="22" t="s">
        <v>3544</v>
      </c>
      <c r="C308" s="2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8286</v>
      </c>
      <c r="O308" t="s">
        <v>8287</v>
      </c>
      <c r="P308" s="5">
        <v>31.38</v>
      </c>
      <c r="S308" s="16">
        <v>42075.807395833333</v>
      </c>
      <c r="T308" s="16">
        <v>42105.807395833333</v>
      </c>
    </row>
    <row r="309" spans="1:20" ht="45" x14ac:dyDescent="0.25">
      <c r="A309" s="27">
        <v>3546</v>
      </c>
      <c r="B309" s="22" t="s">
        <v>3545</v>
      </c>
      <c r="C309" s="2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8286</v>
      </c>
      <c r="O309" t="s">
        <v>8287</v>
      </c>
      <c r="P309" s="5">
        <v>59.21</v>
      </c>
      <c r="S309" s="16">
        <v>42073.660694444443</v>
      </c>
      <c r="T309" s="16">
        <v>42095.165972222225</v>
      </c>
    </row>
    <row r="310" spans="1:20" ht="45" x14ac:dyDescent="0.25">
      <c r="A310" s="27">
        <v>3547</v>
      </c>
      <c r="B310" s="22" t="s">
        <v>3546</v>
      </c>
      <c r="C310" s="2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8286</v>
      </c>
      <c r="O310" t="s">
        <v>8287</v>
      </c>
      <c r="P310" s="5">
        <v>119.18</v>
      </c>
      <c r="S310" s="16">
        <v>42480.078715277778</v>
      </c>
      <c r="T310" s="16">
        <v>42504.165972222225</v>
      </c>
    </row>
    <row r="311" spans="1:20" ht="45" x14ac:dyDescent="0.25">
      <c r="A311" s="27">
        <v>3548</v>
      </c>
      <c r="B311" s="22" t="s">
        <v>3547</v>
      </c>
      <c r="C311" s="2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8286</v>
      </c>
      <c r="O311" t="s">
        <v>8287</v>
      </c>
      <c r="P311" s="5">
        <v>164.62</v>
      </c>
      <c r="S311" s="16">
        <v>42411.942291666666</v>
      </c>
      <c r="T311" s="16">
        <v>42434.041666666672</v>
      </c>
    </row>
    <row r="312" spans="1:20" ht="45" x14ac:dyDescent="0.25">
      <c r="A312" s="27">
        <v>3551</v>
      </c>
      <c r="B312" s="22" t="s">
        <v>3550</v>
      </c>
      <c r="C312" s="2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8286</v>
      </c>
      <c r="O312" t="s">
        <v>8287</v>
      </c>
      <c r="P312" s="5">
        <v>61.1</v>
      </c>
      <c r="S312" s="16">
        <v>41753.515856481477</v>
      </c>
      <c r="T312" s="16">
        <v>41781.921527777777</v>
      </c>
    </row>
    <row r="313" spans="1:20" ht="45" x14ac:dyDescent="0.25">
      <c r="A313" s="27">
        <v>3553</v>
      </c>
      <c r="B313" s="22" t="s">
        <v>3552</v>
      </c>
      <c r="C313" s="2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8286</v>
      </c>
      <c r="O313" t="s">
        <v>8287</v>
      </c>
      <c r="P313" s="5">
        <v>56.2</v>
      </c>
      <c r="S313" s="16">
        <v>42196.028703703705</v>
      </c>
      <c r="T313" s="16">
        <v>42228</v>
      </c>
    </row>
    <row r="314" spans="1:20" ht="45" x14ac:dyDescent="0.25">
      <c r="A314" s="27">
        <v>3554</v>
      </c>
      <c r="B314" s="22" t="s">
        <v>3553</v>
      </c>
      <c r="C314" s="2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8286</v>
      </c>
      <c r="O314" t="s">
        <v>8287</v>
      </c>
      <c r="P314" s="5">
        <v>107</v>
      </c>
      <c r="S314" s="16">
        <v>42016.050451388888</v>
      </c>
      <c r="T314" s="16">
        <v>42046.708333333328</v>
      </c>
    </row>
    <row r="315" spans="1:20" ht="45" x14ac:dyDescent="0.25">
      <c r="A315" s="27">
        <v>3557</v>
      </c>
      <c r="B315" s="22" t="s">
        <v>3556</v>
      </c>
      <c r="C315" s="2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8286</v>
      </c>
      <c r="O315" t="s">
        <v>8287</v>
      </c>
      <c r="P315" s="5">
        <v>179.28</v>
      </c>
      <c r="S315" s="16">
        <v>41730.276747685188</v>
      </c>
      <c r="T315" s="16">
        <v>41764.276747685188</v>
      </c>
    </row>
    <row r="316" spans="1:20" ht="105" x14ac:dyDescent="0.25">
      <c r="A316" s="27">
        <v>3561</v>
      </c>
      <c r="B316" s="22" t="s">
        <v>3560</v>
      </c>
      <c r="C316" s="2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8286</v>
      </c>
      <c r="O316" t="s">
        <v>8287</v>
      </c>
      <c r="P316" s="5">
        <v>47.41</v>
      </c>
      <c r="S316" s="16">
        <v>42203.680300925931</v>
      </c>
      <c r="T316" s="16">
        <v>42221.774999999994</v>
      </c>
    </row>
    <row r="317" spans="1:20" ht="45" x14ac:dyDescent="0.25">
      <c r="A317" s="27">
        <v>3565</v>
      </c>
      <c r="B317" s="22" t="s">
        <v>3564</v>
      </c>
      <c r="C317" s="2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8286</v>
      </c>
      <c r="O317" t="s">
        <v>8287</v>
      </c>
      <c r="P317" s="5">
        <v>97.92</v>
      </c>
      <c r="S317" s="16">
        <v>41974.743148148147</v>
      </c>
      <c r="T317" s="16">
        <v>42004.743148148147</v>
      </c>
    </row>
    <row r="318" spans="1:20" ht="45" x14ac:dyDescent="0.25">
      <c r="A318" s="27">
        <v>3568</v>
      </c>
      <c r="B318" s="22" t="s">
        <v>3567</v>
      </c>
      <c r="C318" s="2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8286</v>
      </c>
      <c r="O318" t="s">
        <v>8287</v>
      </c>
      <c r="P318" s="5">
        <v>58.42</v>
      </c>
      <c r="S318" s="16">
        <v>41869.740671296298</v>
      </c>
      <c r="T318" s="16">
        <v>41899.740671296298</v>
      </c>
    </row>
    <row r="319" spans="1:20" ht="45" x14ac:dyDescent="0.25">
      <c r="A319" s="27">
        <v>3569</v>
      </c>
      <c r="B319" s="22" t="s">
        <v>3568</v>
      </c>
      <c r="C319" s="2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8286</v>
      </c>
      <c r="O319" t="s">
        <v>8287</v>
      </c>
      <c r="P319" s="5">
        <v>122.54</v>
      </c>
      <c r="S319" s="16">
        <v>41982.688611111109</v>
      </c>
      <c r="T319" s="16">
        <v>42012.688611111109</v>
      </c>
    </row>
    <row r="320" spans="1:20" ht="45" x14ac:dyDescent="0.25">
      <c r="A320" s="27">
        <v>3570</v>
      </c>
      <c r="B320" s="22" t="s">
        <v>3569</v>
      </c>
      <c r="C320" s="2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8286</v>
      </c>
      <c r="O320" t="s">
        <v>8287</v>
      </c>
      <c r="P320" s="5">
        <v>87.96</v>
      </c>
      <c r="S320" s="16">
        <v>41976.331979166673</v>
      </c>
      <c r="T320" s="16">
        <v>42004.291666666672</v>
      </c>
    </row>
    <row r="321" spans="1:20" ht="45" x14ac:dyDescent="0.25">
      <c r="A321" s="27">
        <v>3574</v>
      </c>
      <c r="B321" s="22" t="s">
        <v>3573</v>
      </c>
      <c r="C321" s="2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8286</v>
      </c>
      <c r="O321" t="s">
        <v>8287</v>
      </c>
      <c r="P321" s="5">
        <v>136.78</v>
      </c>
      <c r="S321" s="16">
        <v>41926.942685185182</v>
      </c>
      <c r="T321" s="16">
        <v>41956.984351851846</v>
      </c>
    </row>
    <row r="322" spans="1:20" ht="45" x14ac:dyDescent="0.25">
      <c r="A322" s="27">
        <v>3575</v>
      </c>
      <c r="B322" s="22" t="s">
        <v>3574</v>
      </c>
      <c r="C322" s="2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8286</v>
      </c>
      <c r="O322" t="s">
        <v>8287</v>
      </c>
      <c r="P322" s="5">
        <v>99.34</v>
      </c>
      <c r="S322" s="16">
        <v>42561.783877314811</v>
      </c>
      <c r="T322" s="16">
        <v>42593.165972222225</v>
      </c>
    </row>
    <row r="323" spans="1:20" ht="45" x14ac:dyDescent="0.25">
      <c r="A323" s="27">
        <v>3576</v>
      </c>
      <c r="B323" s="22" t="s">
        <v>3575</v>
      </c>
      <c r="C323" s="2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8286</v>
      </c>
      <c r="O323" t="s">
        <v>8287</v>
      </c>
      <c r="P323" s="5">
        <v>20</v>
      </c>
      <c r="S323" s="16">
        <v>42649.54923611111</v>
      </c>
      <c r="T323" s="16">
        <v>42709.590902777782</v>
      </c>
    </row>
    <row r="324" spans="1:20" ht="45" x14ac:dyDescent="0.25">
      <c r="A324" s="27">
        <v>3577</v>
      </c>
      <c r="B324" s="22" t="s">
        <v>3576</v>
      </c>
      <c r="C324" s="2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8286</v>
      </c>
      <c r="O324" t="s">
        <v>8287</v>
      </c>
      <c r="P324" s="5">
        <v>28.89</v>
      </c>
      <c r="S324" s="16">
        <v>42093.786840277782</v>
      </c>
      <c r="T324" s="16">
        <v>42120.26944444445</v>
      </c>
    </row>
    <row r="325" spans="1:20" ht="45" x14ac:dyDescent="0.25">
      <c r="A325" s="27">
        <v>3580</v>
      </c>
      <c r="B325" s="22" t="s">
        <v>3579</v>
      </c>
      <c r="C325" s="2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8286</v>
      </c>
      <c r="O325" t="s">
        <v>8287</v>
      </c>
      <c r="P325" s="5">
        <v>37.96</v>
      </c>
      <c r="S325" s="16">
        <v>42026.176180555558</v>
      </c>
      <c r="T325" s="16">
        <v>42064.207638888889</v>
      </c>
    </row>
    <row r="326" spans="1:20" ht="30" x14ac:dyDescent="0.25">
      <c r="A326" s="27">
        <v>3582</v>
      </c>
      <c r="B326" s="22" t="s">
        <v>3581</v>
      </c>
      <c r="C326" s="2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8286</v>
      </c>
      <c r="O326" t="s">
        <v>8287</v>
      </c>
      <c r="P326" s="5">
        <v>58.57</v>
      </c>
      <c r="S326" s="16">
        <v>42451.095856481479</v>
      </c>
      <c r="T326" s="16">
        <v>42465.095856481479</v>
      </c>
    </row>
    <row r="327" spans="1:20" ht="45" x14ac:dyDescent="0.25">
      <c r="A327" s="27">
        <v>3583</v>
      </c>
      <c r="B327" s="22" t="s">
        <v>3582</v>
      </c>
      <c r="C327" s="2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8286</v>
      </c>
      <c r="O327" t="s">
        <v>8287</v>
      </c>
      <c r="P327" s="5">
        <v>135.63</v>
      </c>
      <c r="S327" s="16">
        <v>42418.425983796296</v>
      </c>
      <c r="T327" s="16">
        <v>42478.384317129632</v>
      </c>
    </row>
    <row r="328" spans="1:20" ht="45" x14ac:dyDescent="0.25">
      <c r="A328" s="27">
        <v>3585</v>
      </c>
      <c r="B328" s="22" t="s">
        <v>3584</v>
      </c>
      <c r="C328" s="2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8286</v>
      </c>
      <c r="O328" t="s">
        <v>8287</v>
      </c>
      <c r="P328" s="5">
        <v>176.09</v>
      </c>
      <c r="S328" s="16">
        <v>41964.716319444444</v>
      </c>
      <c r="T328" s="16">
        <v>41994.716319444444</v>
      </c>
    </row>
    <row r="329" spans="1:20" ht="30" x14ac:dyDescent="0.25">
      <c r="A329" s="27">
        <v>3586</v>
      </c>
      <c r="B329" s="22" t="s">
        <v>3585</v>
      </c>
      <c r="C329" s="2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8286</v>
      </c>
      <c r="O329" t="s">
        <v>8287</v>
      </c>
      <c r="P329" s="5">
        <v>151.97999999999999</v>
      </c>
      <c r="S329" s="16">
        <v>42576.697569444441</v>
      </c>
      <c r="T329" s="16">
        <v>42636.697569444441</v>
      </c>
    </row>
    <row r="330" spans="1:20" ht="45" x14ac:dyDescent="0.25">
      <c r="A330" s="27">
        <v>3589</v>
      </c>
      <c r="B330" s="22" t="s">
        <v>3588</v>
      </c>
      <c r="C330" s="2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8286</v>
      </c>
      <c r="O330" t="s">
        <v>8287</v>
      </c>
      <c r="P330" s="5">
        <v>82.26</v>
      </c>
      <c r="S330" s="16">
        <v>42125.647534722222</v>
      </c>
      <c r="T330" s="16">
        <v>42150.647534722222</v>
      </c>
    </row>
    <row r="331" spans="1:20" ht="45" x14ac:dyDescent="0.25">
      <c r="A331" s="27">
        <v>3591</v>
      </c>
      <c r="B331" s="22" t="s">
        <v>3590</v>
      </c>
      <c r="C331" s="2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8286</v>
      </c>
      <c r="O331" t="s">
        <v>8287</v>
      </c>
      <c r="P331" s="5">
        <v>68.06</v>
      </c>
      <c r="S331" s="16">
        <v>42003.948425925926</v>
      </c>
      <c r="T331" s="16">
        <v>42028.207638888889</v>
      </c>
    </row>
    <row r="332" spans="1:20" ht="45" x14ac:dyDescent="0.25">
      <c r="A332" s="27">
        <v>3592</v>
      </c>
      <c r="B332" s="22" t="s">
        <v>3591</v>
      </c>
      <c r="C332" s="2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8286</v>
      </c>
      <c r="O332" t="s">
        <v>8287</v>
      </c>
      <c r="P332" s="5">
        <v>72.709999999999994</v>
      </c>
      <c r="S332" s="16">
        <v>41988.829942129625</v>
      </c>
      <c r="T332" s="16">
        <v>42046.207638888889</v>
      </c>
    </row>
    <row r="333" spans="1:20" ht="45" x14ac:dyDescent="0.25">
      <c r="A333" s="27">
        <v>3593</v>
      </c>
      <c r="B333" s="22" t="s">
        <v>3592</v>
      </c>
      <c r="C333" s="2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8286</v>
      </c>
      <c r="O333" t="s">
        <v>8287</v>
      </c>
      <c r="P333" s="5">
        <v>77.19</v>
      </c>
      <c r="S333" s="16">
        <v>41974.898599537039</v>
      </c>
      <c r="T333" s="16">
        <v>42009.851388888885</v>
      </c>
    </row>
    <row r="334" spans="1:20" ht="45" x14ac:dyDescent="0.25">
      <c r="A334" s="27">
        <v>3594</v>
      </c>
      <c r="B334" s="22" t="s">
        <v>3593</v>
      </c>
      <c r="C334" s="2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8286</v>
      </c>
      <c r="O334" t="s">
        <v>8287</v>
      </c>
      <c r="P334" s="5">
        <v>55.97</v>
      </c>
      <c r="S334" s="16">
        <v>42592.066921296297</v>
      </c>
      <c r="T334" s="16">
        <v>42617.066921296297</v>
      </c>
    </row>
    <row r="335" spans="1:20" ht="30" x14ac:dyDescent="0.25">
      <c r="A335" s="27">
        <v>3595</v>
      </c>
      <c r="B335" s="22" t="s">
        <v>3594</v>
      </c>
      <c r="C335" s="2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8286</v>
      </c>
      <c r="O335" t="s">
        <v>8287</v>
      </c>
      <c r="P335" s="5">
        <v>49.69</v>
      </c>
      <c r="S335" s="16">
        <v>42050.008368055554</v>
      </c>
      <c r="T335" s="16">
        <v>42076.290972222225</v>
      </c>
    </row>
    <row r="336" spans="1:20" ht="30" x14ac:dyDescent="0.25">
      <c r="A336" s="27">
        <v>3597</v>
      </c>
      <c r="B336" s="22" t="s">
        <v>3596</v>
      </c>
      <c r="C336" s="2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8286</v>
      </c>
      <c r="O336" t="s">
        <v>8287</v>
      </c>
      <c r="P336" s="5">
        <v>77.73</v>
      </c>
      <c r="S336" s="16">
        <v>42417.585532407407</v>
      </c>
      <c r="T336" s="16">
        <v>42432.249305555553</v>
      </c>
    </row>
    <row r="337" spans="1:20" ht="30" x14ac:dyDescent="0.25">
      <c r="A337" s="27">
        <v>3598</v>
      </c>
      <c r="B337" s="22" t="s">
        <v>3597</v>
      </c>
      <c r="C337" s="2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8286</v>
      </c>
      <c r="O337" t="s">
        <v>8287</v>
      </c>
      <c r="P337" s="5">
        <v>40.78</v>
      </c>
      <c r="S337" s="16">
        <v>41866.79886574074</v>
      </c>
      <c r="T337" s="16">
        <v>41885.207638888889</v>
      </c>
    </row>
    <row r="338" spans="1:20" ht="45" x14ac:dyDescent="0.25">
      <c r="A338" s="27">
        <v>3599</v>
      </c>
      <c r="B338" s="22" t="s">
        <v>3598</v>
      </c>
      <c r="C338" s="2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8286</v>
      </c>
      <c r="O338" t="s">
        <v>8287</v>
      </c>
      <c r="P338" s="5">
        <v>59.41</v>
      </c>
      <c r="S338" s="16">
        <v>42220.79487268519</v>
      </c>
      <c r="T338" s="16">
        <v>42246</v>
      </c>
    </row>
    <row r="339" spans="1:20" ht="30" x14ac:dyDescent="0.25">
      <c r="A339" s="27">
        <v>3600</v>
      </c>
      <c r="B339" s="22" t="s">
        <v>3599</v>
      </c>
      <c r="C339" s="2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8286</v>
      </c>
      <c r="O339" t="s">
        <v>8287</v>
      </c>
      <c r="P339" s="5">
        <v>3.25</v>
      </c>
      <c r="S339" s="16">
        <v>42628.849120370374</v>
      </c>
      <c r="T339" s="16">
        <v>42656.849120370374</v>
      </c>
    </row>
    <row r="340" spans="1:20" ht="45" x14ac:dyDescent="0.25">
      <c r="A340" s="27">
        <v>3602</v>
      </c>
      <c r="B340" s="22" t="s">
        <v>3601</v>
      </c>
      <c r="C340" s="2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8286</v>
      </c>
      <c r="O340" t="s">
        <v>8287</v>
      </c>
      <c r="P340" s="5">
        <v>81.67</v>
      </c>
      <c r="S340" s="16">
        <v>42447.894432870366</v>
      </c>
      <c r="T340" s="16">
        <v>42507.894432870366</v>
      </c>
    </row>
    <row r="341" spans="1:20" ht="45" x14ac:dyDescent="0.25">
      <c r="A341" s="27">
        <v>3603</v>
      </c>
      <c r="B341" s="22" t="s">
        <v>3602</v>
      </c>
      <c r="C341" s="2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8286</v>
      </c>
      <c r="O341" t="s">
        <v>8287</v>
      </c>
      <c r="P341" s="5">
        <v>44.91</v>
      </c>
      <c r="S341" s="16">
        <v>42283.864351851851</v>
      </c>
      <c r="T341" s="16">
        <v>42313.906018518523</v>
      </c>
    </row>
    <row r="342" spans="1:20" ht="45" x14ac:dyDescent="0.25">
      <c r="A342" s="27">
        <v>3604</v>
      </c>
      <c r="B342" s="22" t="s">
        <v>3603</v>
      </c>
      <c r="C342" s="2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8286</v>
      </c>
      <c r="O342" t="s">
        <v>8287</v>
      </c>
      <c r="P342" s="5">
        <v>49.06</v>
      </c>
      <c r="S342" s="16">
        <v>42483.015694444446</v>
      </c>
      <c r="T342" s="16">
        <v>42489.290972222225</v>
      </c>
    </row>
    <row r="343" spans="1:20" ht="30" x14ac:dyDescent="0.25">
      <c r="A343" s="27">
        <v>3613</v>
      </c>
      <c r="B343" s="22" t="s">
        <v>3612</v>
      </c>
      <c r="C343" s="2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8286</v>
      </c>
      <c r="O343" t="s">
        <v>8287</v>
      </c>
      <c r="P343" s="5">
        <v>62.5</v>
      </c>
      <c r="S343" s="16">
        <v>41788.58997685185</v>
      </c>
      <c r="T343" s="16">
        <v>41818.58997685185</v>
      </c>
    </row>
    <row r="344" spans="1:20" ht="30" x14ac:dyDescent="0.25">
      <c r="A344" s="27">
        <v>3614</v>
      </c>
      <c r="B344" s="22" t="s">
        <v>3439</v>
      </c>
      <c r="C344" s="2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8286</v>
      </c>
      <c r="O344" t="s">
        <v>8287</v>
      </c>
      <c r="P344" s="5">
        <v>35.49</v>
      </c>
      <c r="S344" s="16">
        <v>42144.041851851856</v>
      </c>
      <c r="T344" s="16">
        <v>42174.041851851856</v>
      </c>
    </row>
    <row r="345" spans="1:20" ht="45" x14ac:dyDescent="0.25">
      <c r="A345" s="27">
        <v>3619</v>
      </c>
      <c r="B345" s="22" t="s">
        <v>3617</v>
      </c>
      <c r="C345" s="2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8286</v>
      </c>
      <c r="O345" t="s">
        <v>8287</v>
      </c>
      <c r="P345" s="5">
        <v>66.47</v>
      </c>
      <c r="S345" s="16">
        <v>42661.132245370376</v>
      </c>
      <c r="T345" s="16">
        <v>42693.916666666672</v>
      </c>
    </row>
    <row r="346" spans="1:20" ht="45" x14ac:dyDescent="0.25">
      <c r="A346" s="27">
        <v>3620</v>
      </c>
      <c r="B346" s="22" t="s">
        <v>3618</v>
      </c>
      <c r="C346" s="2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8286</v>
      </c>
      <c r="O346" t="s">
        <v>8287</v>
      </c>
      <c r="P346" s="5">
        <v>56.07</v>
      </c>
      <c r="S346" s="16">
        <v>42037.938206018516</v>
      </c>
      <c r="T346" s="16">
        <v>42068.166666666672</v>
      </c>
    </row>
    <row r="347" spans="1:20" ht="45" x14ac:dyDescent="0.25">
      <c r="A347" s="27">
        <v>3621</v>
      </c>
      <c r="B347" s="22" t="s">
        <v>3619</v>
      </c>
      <c r="C347" s="2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8286</v>
      </c>
      <c r="O347" t="s">
        <v>8287</v>
      </c>
      <c r="P347" s="5">
        <v>47.03</v>
      </c>
      <c r="S347" s="16">
        <v>42619.935694444444</v>
      </c>
      <c r="T347" s="16">
        <v>42643.875</v>
      </c>
    </row>
    <row r="348" spans="1:20" ht="30" x14ac:dyDescent="0.25">
      <c r="A348" s="27">
        <v>3622</v>
      </c>
      <c r="B348" s="22" t="s">
        <v>3620</v>
      </c>
      <c r="C348" s="2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8286</v>
      </c>
      <c r="O348" t="s">
        <v>8287</v>
      </c>
      <c r="P348" s="5">
        <v>47.67</v>
      </c>
      <c r="S348" s="16">
        <v>41877.221886574072</v>
      </c>
      <c r="T348" s="16">
        <v>41910.140972222223</v>
      </c>
    </row>
    <row r="349" spans="1:20" ht="30" x14ac:dyDescent="0.25">
      <c r="A349" s="27">
        <v>3623</v>
      </c>
      <c r="B349" s="22" t="s">
        <v>3621</v>
      </c>
      <c r="C349" s="2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8286</v>
      </c>
      <c r="O349" t="s">
        <v>8287</v>
      </c>
      <c r="P349" s="5">
        <v>88.24</v>
      </c>
      <c r="S349" s="16">
        <v>41828.736921296295</v>
      </c>
      <c r="T349" s="16">
        <v>41846.291666666664</v>
      </c>
    </row>
    <row r="350" spans="1:20" ht="75" x14ac:dyDescent="0.25">
      <c r="A350" s="27">
        <v>3624</v>
      </c>
      <c r="B350" s="22" t="s">
        <v>3622</v>
      </c>
      <c r="C350" s="2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8286</v>
      </c>
      <c r="O350" t="s">
        <v>8287</v>
      </c>
      <c r="P350" s="5">
        <v>80.72</v>
      </c>
      <c r="S350" s="16">
        <v>42545.774189814809</v>
      </c>
      <c r="T350" s="16">
        <v>42605.774189814809</v>
      </c>
    </row>
    <row r="351" spans="1:20" ht="45" x14ac:dyDescent="0.25">
      <c r="A351" s="27">
        <v>3627</v>
      </c>
      <c r="B351" s="22" t="s">
        <v>3625</v>
      </c>
      <c r="C351" s="2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8286</v>
      </c>
      <c r="O351" t="s">
        <v>8287</v>
      </c>
      <c r="P351" s="5">
        <v>68.97</v>
      </c>
      <c r="S351" s="16">
        <v>42460.741747685184</v>
      </c>
      <c r="T351" s="16">
        <v>42511.165972222225</v>
      </c>
    </row>
    <row r="352" spans="1:20" ht="30" x14ac:dyDescent="0.25">
      <c r="A352" s="27">
        <v>3648</v>
      </c>
      <c r="B352" s="22" t="s">
        <v>3646</v>
      </c>
      <c r="C352" s="2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8286</v>
      </c>
      <c r="O352" t="s">
        <v>8287</v>
      </c>
      <c r="P352" s="5">
        <v>550.04</v>
      </c>
      <c r="S352" s="16">
        <v>41887.292187500003</v>
      </c>
      <c r="T352" s="16">
        <v>41917.292187500003</v>
      </c>
    </row>
    <row r="353" spans="1:20" ht="30" x14ac:dyDescent="0.25">
      <c r="A353" s="27">
        <v>3651</v>
      </c>
      <c r="B353" s="22" t="s">
        <v>3649</v>
      </c>
      <c r="C353" s="2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8286</v>
      </c>
      <c r="O353" t="s">
        <v>8287</v>
      </c>
      <c r="P353" s="5">
        <v>57.78</v>
      </c>
      <c r="S353" s="16">
        <v>41828.646319444444</v>
      </c>
      <c r="T353" s="16">
        <v>41861.665972222225</v>
      </c>
    </row>
    <row r="354" spans="1:20" ht="45" x14ac:dyDescent="0.25">
      <c r="A354" s="27">
        <v>3655</v>
      </c>
      <c r="B354" s="22" t="s">
        <v>3652</v>
      </c>
      <c r="C354" s="2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8286</v>
      </c>
      <c r="O354" t="s">
        <v>8287</v>
      </c>
      <c r="P354" s="5">
        <v>73.58</v>
      </c>
      <c r="S354" s="16">
        <v>42173.803217592591</v>
      </c>
      <c r="T354" s="16">
        <v>42203.290972222225</v>
      </c>
    </row>
    <row r="355" spans="1:20" ht="30" x14ac:dyDescent="0.25">
      <c r="A355" s="27">
        <v>3658</v>
      </c>
      <c r="B355" s="22" t="s">
        <v>3655</v>
      </c>
      <c r="C355" s="2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8286</v>
      </c>
      <c r="O355" t="s">
        <v>8287</v>
      </c>
      <c r="P355" s="5">
        <v>75.5</v>
      </c>
      <c r="S355" s="16">
        <v>41775.858564814815</v>
      </c>
      <c r="T355" s="16">
        <v>41822.165972222225</v>
      </c>
    </row>
    <row r="356" spans="1:20" ht="30" x14ac:dyDescent="0.25">
      <c r="A356" s="27">
        <v>3659</v>
      </c>
      <c r="B356" s="22" t="s">
        <v>3656</v>
      </c>
      <c r="C356" s="2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8286</v>
      </c>
      <c r="O356" t="s">
        <v>8287</v>
      </c>
      <c r="P356" s="5">
        <v>235.46</v>
      </c>
      <c r="S356" s="16">
        <v>42055.277199074073</v>
      </c>
      <c r="T356" s="16">
        <v>42082.610416666663</v>
      </c>
    </row>
    <row r="357" spans="1:20" ht="45" x14ac:dyDescent="0.25">
      <c r="A357" s="27">
        <v>3661</v>
      </c>
      <c r="B357" s="22" t="s">
        <v>3658</v>
      </c>
      <c r="C357" s="2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8286</v>
      </c>
      <c r="O357" t="s">
        <v>8287</v>
      </c>
      <c r="P357" s="5">
        <v>92.5</v>
      </c>
      <c r="S357" s="16">
        <v>42447.896666666667</v>
      </c>
      <c r="T357" s="16">
        <v>42470.166666666672</v>
      </c>
    </row>
    <row r="358" spans="1:20" ht="45" x14ac:dyDescent="0.25">
      <c r="A358" s="27">
        <v>3664</v>
      </c>
      <c r="B358" s="22" t="s">
        <v>3661</v>
      </c>
      <c r="C358" s="2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8286</v>
      </c>
      <c r="O358" t="s">
        <v>8287</v>
      </c>
      <c r="P358" s="5">
        <v>46.05</v>
      </c>
      <c r="S358" s="16">
        <v>42523.248715277776</v>
      </c>
      <c r="T358" s="16">
        <v>42537.248715277776</v>
      </c>
    </row>
    <row r="359" spans="1:20" ht="30" x14ac:dyDescent="0.25">
      <c r="A359" s="27">
        <v>3666</v>
      </c>
      <c r="B359" s="22" t="s">
        <v>3663</v>
      </c>
      <c r="C359" s="2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8286</v>
      </c>
      <c r="O359" t="s">
        <v>8287</v>
      </c>
      <c r="P359" s="5">
        <v>31.58</v>
      </c>
      <c r="S359" s="16">
        <v>41822.90488425926</v>
      </c>
      <c r="T359" s="16">
        <v>41844.291666666664</v>
      </c>
    </row>
    <row r="360" spans="1:20" ht="45" x14ac:dyDescent="0.25">
      <c r="A360" s="27">
        <v>3668</v>
      </c>
      <c r="B360" s="22" t="s">
        <v>3665</v>
      </c>
      <c r="C360" s="2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8286</v>
      </c>
      <c r="O360" t="s">
        <v>8287</v>
      </c>
      <c r="P360" s="5">
        <v>36.96</v>
      </c>
      <c r="S360" s="16">
        <v>42185.556157407409</v>
      </c>
      <c r="T360" s="16">
        <v>42208.772916666669</v>
      </c>
    </row>
    <row r="361" spans="1:20" ht="45" x14ac:dyDescent="0.25">
      <c r="A361" s="27">
        <v>3671</v>
      </c>
      <c r="B361" s="22" t="s">
        <v>3668</v>
      </c>
      <c r="C361" s="2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8286</v>
      </c>
      <c r="O361" t="s">
        <v>8287</v>
      </c>
      <c r="P361" s="5">
        <v>88.25</v>
      </c>
      <c r="S361" s="16">
        <v>41820.62809027778</v>
      </c>
      <c r="T361" s="16">
        <v>41841.165972222225</v>
      </c>
    </row>
    <row r="362" spans="1:20" ht="45" x14ac:dyDescent="0.25">
      <c r="A362" s="27">
        <v>3676</v>
      </c>
      <c r="B362" s="22" t="s">
        <v>3673</v>
      </c>
      <c r="C362" s="2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8286</v>
      </c>
      <c r="O362" t="s">
        <v>8287</v>
      </c>
      <c r="P362" s="5">
        <v>64.38</v>
      </c>
      <c r="S362" s="16">
        <v>41876.815787037034</v>
      </c>
      <c r="T362" s="16">
        <v>41894.815787037034</v>
      </c>
    </row>
    <row r="363" spans="1:20" ht="30" x14ac:dyDescent="0.25">
      <c r="A363" s="27">
        <v>3677</v>
      </c>
      <c r="B363" s="22" t="s">
        <v>3674</v>
      </c>
      <c r="C363" s="2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8286</v>
      </c>
      <c r="O363" t="s">
        <v>8287</v>
      </c>
      <c r="P363" s="5">
        <v>62.05</v>
      </c>
      <c r="S363" s="16">
        <v>41802.574282407404</v>
      </c>
      <c r="T363" s="16">
        <v>41823.165972222225</v>
      </c>
    </row>
    <row r="364" spans="1:20" ht="45" x14ac:dyDescent="0.25">
      <c r="A364" s="27">
        <v>3679</v>
      </c>
      <c r="B364" s="22" t="s">
        <v>3676</v>
      </c>
      <c r="C364" s="2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8286</v>
      </c>
      <c r="O364" t="s">
        <v>8287</v>
      </c>
      <c r="P364" s="5">
        <v>73.400000000000006</v>
      </c>
      <c r="S364" s="16">
        <v>41786.761354166665</v>
      </c>
      <c r="T364" s="16">
        <v>41821.207638888889</v>
      </c>
    </row>
    <row r="365" spans="1:20" ht="30" x14ac:dyDescent="0.25">
      <c r="A365" s="27">
        <v>3680</v>
      </c>
      <c r="B365" s="22" t="s">
        <v>3677</v>
      </c>
      <c r="C365" s="2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8286</v>
      </c>
      <c r="O365" t="s">
        <v>8287</v>
      </c>
      <c r="P365" s="5">
        <v>99.5</v>
      </c>
      <c r="S365" s="16">
        <v>42627.454097222217</v>
      </c>
      <c r="T365" s="16">
        <v>42648.454097222217</v>
      </c>
    </row>
    <row r="366" spans="1:20" ht="45" x14ac:dyDescent="0.25">
      <c r="A366" s="27">
        <v>3681</v>
      </c>
      <c r="B366" s="22" t="s">
        <v>3678</v>
      </c>
      <c r="C366" s="2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8286</v>
      </c>
      <c r="O366" t="s">
        <v>8287</v>
      </c>
      <c r="P366" s="5">
        <v>62.17</v>
      </c>
      <c r="S366" s="16">
        <v>42374.651504629626</v>
      </c>
      <c r="T366" s="16">
        <v>42384.651504629626</v>
      </c>
    </row>
    <row r="367" spans="1:20" ht="45" x14ac:dyDescent="0.25">
      <c r="A367" s="27">
        <v>3682</v>
      </c>
      <c r="B367" s="22" t="s">
        <v>3679</v>
      </c>
      <c r="C367" s="2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8286</v>
      </c>
      <c r="O367" t="s">
        <v>8287</v>
      </c>
      <c r="P367" s="5">
        <v>62.33</v>
      </c>
      <c r="S367" s="16">
        <v>41772.685393518521</v>
      </c>
      <c r="T367" s="16">
        <v>41806.290972222225</v>
      </c>
    </row>
    <row r="368" spans="1:20" ht="30" x14ac:dyDescent="0.25">
      <c r="A368" s="27">
        <v>3683</v>
      </c>
      <c r="B368" s="22" t="s">
        <v>3680</v>
      </c>
      <c r="C368" s="2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8286</v>
      </c>
      <c r="O368" t="s">
        <v>8287</v>
      </c>
      <c r="P368" s="5">
        <v>58.79</v>
      </c>
      <c r="S368" s="16">
        <v>42633.116851851853</v>
      </c>
      <c r="T368" s="16">
        <v>42663.116851851853</v>
      </c>
    </row>
    <row r="369" spans="1:20" ht="45" x14ac:dyDescent="0.25">
      <c r="A369" s="27">
        <v>3684</v>
      </c>
      <c r="B369" s="22" t="s">
        <v>3681</v>
      </c>
      <c r="C369" s="2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8286</v>
      </c>
      <c r="O369" t="s">
        <v>8287</v>
      </c>
      <c r="P369" s="5">
        <v>45.35</v>
      </c>
      <c r="S369" s="16">
        <v>42219.180393518516</v>
      </c>
      <c r="T369" s="16">
        <v>42249.180393518516</v>
      </c>
    </row>
    <row r="370" spans="1:20" ht="45" x14ac:dyDescent="0.25">
      <c r="A370" s="27">
        <v>3685</v>
      </c>
      <c r="B370" s="22" t="s">
        <v>3682</v>
      </c>
      <c r="C370" s="2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8286</v>
      </c>
      <c r="O370" t="s">
        <v>8287</v>
      </c>
      <c r="P370" s="5">
        <v>41.94</v>
      </c>
      <c r="S370" s="16">
        <v>41753.593275462961</v>
      </c>
      <c r="T370" s="16">
        <v>41778.875</v>
      </c>
    </row>
    <row r="371" spans="1:20" ht="30" x14ac:dyDescent="0.25">
      <c r="A371" s="27">
        <v>3686</v>
      </c>
      <c r="B371" s="22" t="s">
        <v>3683</v>
      </c>
      <c r="C371" s="2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8286</v>
      </c>
      <c r="O371" t="s">
        <v>8287</v>
      </c>
      <c r="P371" s="5">
        <v>59.17</v>
      </c>
      <c r="S371" s="16">
        <v>42230.662731481483</v>
      </c>
      <c r="T371" s="16">
        <v>42245.165972222225</v>
      </c>
    </row>
    <row r="372" spans="1:20" ht="45" x14ac:dyDescent="0.25">
      <c r="A372" s="27">
        <v>3687</v>
      </c>
      <c r="B372" s="22" t="s">
        <v>3684</v>
      </c>
      <c r="C372" s="2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8286</v>
      </c>
      <c r="O372" t="s">
        <v>8287</v>
      </c>
      <c r="P372" s="5">
        <v>200.49</v>
      </c>
      <c r="S372" s="16">
        <v>41787.218229166669</v>
      </c>
      <c r="T372" s="16">
        <v>41817.218229166669</v>
      </c>
    </row>
    <row r="373" spans="1:20" ht="45" x14ac:dyDescent="0.25">
      <c r="A373" s="27">
        <v>3689</v>
      </c>
      <c r="B373" s="22" t="s">
        <v>3686</v>
      </c>
      <c r="C373" s="2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8286</v>
      </c>
      <c r="O373" t="s">
        <v>8287</v>
      </c>
      <c r="P373" s="5">
        <v>57.26</v>
      </c>
      <c r="S373" s="16">
        <v>42147.826840277776</v>
      </c>
      <c r="T373" s="16">
        <v>42176.934027777781</v>
      </c>
    </row>
    <row r="374" spans="1:20" ht="45" x14ac:dyDescent="0.25">
      <c r="A374" s="27">
        <v>3690</v>
      </c>
      <c r="B374" s="22" t="s">
        <v>3687</v>
      </c>
      <c r="C374" s="2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8286</v>
      </c>
      <c r="O374" t="s">
        <v>8287</v>
      </c>
      <c r="P374" s="5">
        <v>58.06</v>
      </c>
      <c r="S374" s="16">
        <v>41940.598182870373</v>
      </c>
      <c r="T374" s="16">
        <v>41970.639849537038</v>
      </c>
    </row>
    <row r="375" spans="1:20" ht="30" x14ac:dyDescent="0.25">
      <c r="A375" s="27">
        <v>3691</v>
      </c>
      <c r="B375" s="22" t="s">
        <v>3688</v>
      </c>
      <c r="C375" s="2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8286</v>
      </c>
      <c r="O375" t="s">
        <v>8287</v>
      </c>
      <c r="P375" s="5">
        <v>186.8</v>
      </c>
      <c r="S375" s="16">
        <v>42020.700567129628</v>
      </c>
      <c r="T375" s="16">
        <v>42065.207638888889</v>
      </c>
    </row>
    <row r="376" spans="1:20" ht="30" x14ac:dyDescent="0.25">
      <c r="A376" s="27">
        <v>3692</v>
      </c>
      <c r="B376" s="22" t="s">
        <v>3689</v>
      </c>
      <c r="C376" s="2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8286</v>
      </c>
      <c r="O376" t="s">
        <v>8287</v>
      </c>
      <c r="P376" s="5">
        <v>74.12</v>
      </c>
      <c r="S376" s="16">
        <v>41891.96503472222</v>
      </c>
      <c r="T376" s="16">
        <v>41901</v>
      </c>
    </row>
    <row r="377" spans="1:20" ht="45" x14ac:dyDescent="0.25">
      <c r="A377" s="27">
        <v>3694</v>
      </c>
      <c r="B377" s="22" t="s">
        <v>3691</v>
      </c>
      <c r="C377" s="2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8286</v>
      </c>
      <c r="O377" t="s">
        <v>8287</v>
      </c>
      <c r="P377" s="5">
        <v>62.67</v>
      </c>
      <c r="S377" s="16">
        <v>42490.133877314816</v>
      </c>
      <c r="T377" s="16">
        <v>42527.083333333328</v>
      </c>
    </row>
    <row r="378" spans="1:20" ht="45" x14ac:dyDescent="0.25">
      <c r="A378" s="27">
        <v>3695</v>
      </c>
      <c r="B378" s="22" t="s">
        <v>3692</v>
      </c>
      <c r="C378" s="2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8286</v>
      </c>
      <c r="O378" t="s">
        <v>8287</v>
      </c>
      <c r="P378" s="5">
        <v>121.36</v>
      </c>
      <c r="S378" s="16">
        <v>41995.870486111111</v>
      </c>
      <c r="T378" s="16">
        <v>42015.870486111111</v>
      </c>
    </row>
    <row r="379" spans="1:20" ht="30" x14ac:dyDescent="0.25">
      <c r="A379" s="27">
        <v>3698</v>
      </c>
      <c r="B379" s="22" t="s">
        <v>3695</v>
      </c>
      <c r="C379" s="2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8286</v>
      </c>
      <c r="O379" t="s">
        <v>8287</v>
      </c>
      <c r="P379" s="5">
        <v>40.630000000000003</v>
      </c>
      <c r="S379" s="16">
        <v>42401.806562500002</v>
      </c>
      <c r="T379" s="16">
        <v>42431.806562500002</v>
      </c>
    </row>
    <row r="380" spans="1:20" ht="45" x14ac:dyDescent="0.25">
      <c r="A380" s="27">
        <v>3699</v>
      </c>
      <c r="B380" s="22" t="s">
        <v>3696</v>
      </c>
      <c r="C380" s="2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8286</v>
      </c>
      <c r="O380" t="s">
        <v>8287</v>
      </c>
      <c r="P380" s="5">
        <v>63</v>
      </c>
      <c r="S380" s="16">
        <v>41897.602037037039</v>
      </c>
      <c r="T380" s="16">
        <v>41927.602037037039</v>
      </c>
    </row>
    <row r="381" spans="1:20" ht="30" x14ac:dyDescent="0.25">
      <c r="A381" s="27">
        <v>3700</v>
      </c>
      <c r="B381" s="22" t="s">
        <v>3697</v>
      </c>
      <c r="C381" s="2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8286</v>
      </c>
      <c r="O381" t="s">
        <v>8287</v>
      </c>
      <c r="P381" s="5">
        <v>33.67</v>
      </c>
      <c r="S381" s="16">
        <v>41882.585648148146</v>
      </c>
      <c r="T381" s="16">
        <v>41912.666666666664</v>
      </c>
    </row>
    <row r="382" spans="1:20" ht="45" x14ac:dyDescent="0.25">
      <c r="A382" s="27">
        <v>3703</v>
      </c>
      <c r="B382" s="22" t="s">
        <v>3700</v>
      </c>
      <c r="C382" s="2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8286</v>
      </c>
      <c r="O382" t="s">
        <v>8287</v>
      </c>
      <c r="P382" s="5">
        <v>43.2</v>
      </c>
      <c r="S382" s="16">
        <v>42556.504490740743</v>
      </c>
      <c r="T382" s="16">
        <v>42595.290972222225</v>
      </c>
    </row>
    <row r="383" spans="1:20" ht="45" x14ac:dyDescent="0.25">
      <c r="A383" s="27">
        <v>3705</v>
      </c>
      <c r="B383" s="22" t="s">
        <v>3702</v>
      </c>
      <c r="C383" s="2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8286</v>
      </c>
      <c r="O383" t="s">
        <v>8287</v>
      </c>
      <c r="P383" s="5">
        <v>83.57</v>
      </c>
      <c r="S383" s="16">
        <v>41792.542986111112</v>
      </c>
      <c r="T383" s="16">
        <v>41813.75</v>
      </c>
    </row>
    <row r="384" spans="1:20" ht="30" x14ac:dyDescent="0.25">
      <c r="A384" s="27">
        <v>3706</v>
      </c>
      <c r="B384" s="22" t="s">
        <v>3703</v>
      </c>
      <c r="C384" s="2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8286</v>
      </c>
      <c r="O384" t="s">
        <v>8287</v>
      </c>
      <c r="P384" s="5">
        <v>140</v>
      </c>
      <c r="S384" s="16">
        <v>41879.913761574076</v>
      </c>
      <c r="T384" s="16">
        <v>41894.913761574076</v>
      </c>
    </row>
    <row r="385" spans="1:20" ht="30" x14ac:dyDescent="0.25">
      <c r="A385" s="27">
        <v>3707</v>
      </c>
      <c r="B385" s="22" t="s">
        <v>3704</v>
      </c>
      <c r="C385" s="2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8286</v>
      </c>
      <c r="O385" t="s">
        <v>8287</v>
      </c>
      <c r="P385" s="5">
        <v>80.87</v>
      </c>
      <c r="S385" s="16">
        <v>42552.048356481479</v>
      </c>
      <c r="T385" s="16">
        <v>42573.226388888885</v>
      </c>
    </row>
    <row r="386" spans="1:20" ht="45" x14ac:dyDescent="0.25">
      <c r="A386" s="27">
        <v>3708</v>
      </c>
      <c r="B386" s="22" t="s">
        <v>3705</v>
      </c>
      <c r="C386" s="2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8286</v>
      </c>
      <c r="O386" t="s">
        <v>8287</v>
      </c>
      <c r="P386" s="5">
        <v>53.85</v>
      </c>
      <c r="S386" s="16">
        <v>41810.142199074071</v>
      </c>
      <c r="T386" s="16">
        <v>41824.142199074071</v>
      </c>
    </row>
    <row r="387" spans="1:20" ht="30" x14ac:dyDescent="0.25">
      <c r="A387" s="27">
        <v>3710</v>
      </c>
      <c r="B387" s="22" t="s">
        <v>3707</v>
      </c>
      <c r="C387" s="2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8286</v>
      </c>
      <c r="O387" t="s">
        <v>8287</v>
      </c>
      <c r="P387" s="5">
        <v>67.959999999999994</v>
      </c>
      <c r="S387" s="16">
        <v>42072.576249999998</v>
      </c>
      <c r="T387" s="16">
        <v>42097.576249999998</v>
      </c>
    </row>
    <row r="388" spans="1:20" ht="30" x14ac:dyDescent="0.25">
      <c r="A388" s="27">
        <v>3711</v>
      </c>
      <c r="B388" s="22" t="s">
        <v>3708</v>
      </c>
      <c r="C388" s="2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8286</v>
      </c>
      <c r="O388" t="s">
        <v>8287</v>
      </c>
      <c r="P388" s="5">
        <v>27.14</v>
      </c>
      <c r="S388" s="16">
        <v>41779.724224537036</v>
      </c>
      <c r="T388" s="16">
        <v>41805.666666666664</v>
      </c>
    </row>
    <row r="389" spans="1:20" ht="45" x14ac:dyDescent="0.25">
      <c r="A389" s="27">
        <v>3712</v>
      </c>
      <c r="B389" s="22" t="s">
        <v>3709</v>
      </c>
      <c r="C389" s="2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8286</v>
      </c>
      <c r="O389" t="s">
        <v>8287</v>
      </c>
      <c r="P389" s="5">
        <v>110.87</v>
      </c>
      <c r="S389" s="16">
        <v>42134.172071759262</v>
      </c>
      <c r="T389" s="16">
        <v>42155.290972222225</v>
      </c>
    </row>
    <row r="390" spans="1:20" ht="45" x14ac:dyDescent="0.25">
      <c r="A390" s="27">
        <v>3713</v>
      </c>
      <c r="B390" s="22" t="s">
        <v>3710</v>
      </c>
      <c r="C390" s="2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8286</v>
      </c>
      <c r="O390" t="s">
        <v>8287</v>
      </c>
      <c r="P390" s="5">
        <v>106.84</v>
      </c>
      <c r="S390" s="16">
        <v>42505.738032407404</v>
      </c>
      <c r="T390" s="16">
        <v>42525.738032407404</v>
      </c>
    </row>
    <row r="391" spans="1:20" ht="45" x14ac:dyDescent="0.25">
      <c r="A391" s="27">
        <v>3714</v>
      </c>
      <c r="B391" s="22" t="s">
        <v>3711</v>
      </c>
      <c r="C391" s="2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8286</v>
      </c>
      <c r="O391" t="s">
        <v>8287</v>
      </c>
      <c r="P391" s="5">
        <v>105.52</v>
      </c>
      <c r="S391" s="16">
        <v>42118.556331018524</v>
      </c>
      <c r="T391" s="16">
        <v>42150.165972222225</v>
      </c>
    </row>
    <row r="392" spans="1:20" ht="45" x14ac:dyDescent="0.25">
      <c r="A392" s="27">
        <v>3716</v>
      </c>
      <c r="B392" s="22" t="s">
        <v>3713</v>
      </c>
      <c r="C392" s="2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8286</v>
      </c>
      <c r="O392" t="s">
        <v>8287</v>
      </c>
      <c r="P392" s="5">
        <v>51.92</v>
      </c>
      <c r="S392" s="16">
        <v>42360.887835648144</v>
      </c>
      <c r="T392" s="16">
        <v>42390.887835648144</v>
      </c>
    </row>
    <row r="393" spans="1:20" ht="30" x14ac:dyDescent="0.25">
      <c r="A393" s="27">
        <v>3720</v>
      </c>
      <c r="B393" s="22" t="s">
        <v>3717</v>
      </c>
      <c r="C393" s="2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8286</v>
      </c>
      <c r="O393" t="s">
        <v>8287</v>
      </c>
      <c r="P393" s="5">
        <v>86.23</v>
      </c>
      <c r="S393" s="16">
        <v>42165.993125000001</v>
      </c>
      <c r="T393" s="16">
        <v>42187.993125000001</v>
      </c>
    </row>
    <row r="394" spans="1:20" ht="45" x14ac:dyDescent="0.25">
      <c r="A394" s="27">
        <v>3721</v>
      </c>
      <c r="B394" s="22" t="s">
        <v>3718</v>
      </c>
      <c r="C394" s="2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8286</v>
      </c>
      <c r="O394" t="s">
        <v>8287</v>
      </c>
      <c r="P394" s="5">
        <v>114.55</v>
      </c>
      <c r="S394" s="16">
        <v>41927.936157407406</v>
      </c>
      <c r="T394" s="16">
        <v>41948.977824074071</v>
      </c>
    </row>
    <row r="395" spans="1:20" ht="45" x14ac:dyDescent="0.25">
      <c r="A395" s="27">
        <v>3726</v>
      </c>
      <c r="B395" s="22" t="s">
        <v>3723</v>
      </c>
      <c r="C395" s="2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8286</v>
      </c>
      <c r="O395" t="s">
        <v>8287</v>
      </c>
      <c r="P395" s="5">
        <v>62.59</v>
      </c>
      <c r="S395" s="16">
        <v>42462.140868055561</v>
      </c>
      <c r="T395" s="16">
        <v>42489.875</v>
      </c>
    </row>
    <row r="396" spans="1:20" ht="30" x14ac:dyDescent="0.25">
      <c r="A396" s="27">
        <v>3727</v>
      </c>
      <c r="B396" s="22" t="s">
        <v>3724</v>
      </c>
      <c r="C396" s="2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8286</v>
      </c>
      <c r="O396" t="s">
        <v>8287</v>
      </c>
      <c r="P396" s="5">
        <v>61.06</v>
      </c>
      <c r="S396" s="16">
        <v>42632.348310185189</v>
      </c>
      <c r="T396" s="16">
        <v>42663.204861111109</v>
      </c>
    </row>
    <row r="397" spans="1:20" ht="45" x14ac:dyDescent="0.25">
      <c r="A397" s="27">
        <v>3810</v>
      </c>
      <c r="B397" s="22" t="s">
        <v>3807</v>
      </c>
      <c r="C397" s="2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8286</v>
      </c>
      <c r="O397" t="s">
        <v>8287</v>
      </c>
      <c r="P397" s="5">
        <v>70.23</v>
      </c>
      <c r="S397" s="16">
        <v>42054.849050925928</v>
      </c>
      <c r="T397" s="16">
        <v>42084.807384259257</v>
      </c>
    </row>
    <row r="398" spans="1:20" ht="45" x14ac:dyDescent="0.25">
      <c r="A398" s="27">
        <v>3813</v>
      </c>
      <c r="B398" s="22" t="s">
        <v>3810</v>
      </c>
      <c r="C398" s="2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8286</v>
      </c>
      <c r="O398" t="s">
        <v>8287</v>
      </c>
      <c r="P398" s="5">
        <v>78.52</v>
      </c>
      <c r="S398" s="16">
        <v>42497.275706018518</v>
      </c>
      <c r="T398" s="16">
        <v>42535.904861111107</v>
      </c>
    </row>
    <row r="399" spans="1:20" ht="45" x14ac:dyDescent="0.25">
      <c r="A399" s="27">
        <v>3814</v>
      </c>
      <c r="B399" s="22" t="s">
        <v>3811</v>
      </c>
      <c r="C399" s="2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8286</v>
      </c>
      <c r="O399" t="s">
        <v>8287</v>
      </c>
      <c r="P399" s="5">
        <v>61.82</v>
      </c>
      <c r="S399" s="16">
        <v>42058.904074074075</v>
      </c>
      <c r="T399" s="16">
        <v>42095.165972222225</v>
      </c>
    </row>
    <row r="400" spans="1:20" ht="60" x14ac:dyDescent="0.25">
      <c r="A400" s="27">
        <v>3816</v>
      </c>
      <c r="B400" s="22" t="s">
        <v>3813</v>
      </c>
      <c r="C400" s="2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8286</v>
      </c>
      <c r="O400" t="s">
        <v>8287</v>
      </c>
      <c r="P400" s="5">
        <v>48.34</v>
      </c>
      <c r="S400" s="16">
        <v>41807.690081018518</v>
      </c>
      <c r="T400" s="16">
        <v>41837.690081018518</v>
      </c>
    </row>
    <row r="401" spans="1:20" ht="45" x14ac:dyDescent="0.25">
      <c r="A401" s="27">
        <v>3817</v>
      </c>
      <c r="B401" s="22" t="s">
        <v>3814</v>
      </c>
      <c r="C401" s="2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8286</v>
      </c>
      <c r="O401" t="s">
        <v>8287</v>
      </c>
      <c r="P401" s="5">
        <v>107.25</v>
      </c>
      <c r="S401" s="16">
        <v>42284.69694444444</v>
      </c>
      <c r="T401" s="16">
        <v>42301.165972222225</v>
      </c>
    </row>
    <row r="402" spans="1:20" ht="45" x14ac:dyDescent="0.25">
      <c r="A402" s="27">
        <v>3818</v>
      </c>
      <c r="B402" s="22" t="s">
        <v>3815</v>
      </c>
      <c r="C402" s="2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8286</v>
      </c>
      <c r="O402" t="s">
        <v>8287</v>
      </c>
      <c r="P402" s="5">
        <v>57</v>
      </c>
      <c r="S402" s="16">
        <v>42045.84238425926</v>
      </c>
      <c r="T402" s="16">
        <v>42075.800717592589</v>
      </c>
    </row>
    <row r="403" spans="1:20" ht="30" x14ac:dyDescent="0.25">
      <c r="A403" s="27">
        <v>3819</v>
      </c>
      <c r="B403" s="22" t="s">
        <v>3816</v>
      </c>
      <c r="C403" s="2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8286</v>
      </c>
      <c r="O403" t="s">
        <v>8287</v>
      </c>
      <c r="P403" s="5">
        <v>40.92</v>
      </c>
      <c r="S403" s="16">
        <v>42184.209537037037</v>
      </c>
      <c r="T403" s="16">
        <v>42202.876388888893</v>
      </c>
    </row>
    <row r="404" spans="1:20" ht="45" x14ac:dyDescent="0.25">
      <c r="A404" s="27">
        <v>3821</v>
      </c>
      <c r="B404" s="22" t="s">
        <v>3818</v>
      </c>
      <c r="C404" s="2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8286</v>
      </c>
      <c r="O404" t="s">
        <v>8287</v>
      </c>
      <c r="P404" s="5">
        <v>79.540000000000006</v>
      </c>
      <c r="S404" s="16">
        <v>42341.180636574078</v>
      </c>
      <c r="T404" s="16">
        <v>42373.180636574078</v>
      </c>
    </row>
    <row r="405" spans="1:20" ht="45" x14ac:dyDescent="0.25">
      <c r="A405" s="27">
        <v>3823</v>
      </c>
      <c r="B405" s="22" t="s">
        <v>3820</v>
      </c>
      <c r="C405" s="2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8286</v>
      </c>
      <c r="O405" t="s">
        <v>8287</v>
      </c>
      <c r="P405" s="5">
        <v>64.63</v>
      </c>
      <c r="S405" s="16">
        <v>42170.910231481481</v>
      </c>
      <c r="T405" s="16">
        <v>42205.165972222225</v>
      </c>
    </row>
    <row r="406" spans="1:20" ht="45" x14ac:dyDescent="0.25">
      <c r="A406" s="27">
        <v>3825</v>
      </c>
      <c r="B406" s="22" t="s">
        <v>3822</v>
      </c>
      <c r="C406" s="2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8286</v>
      </c>
      <c r="O406" t="s">
        <v>8287</v>
      </c>
      <c r="P406" s="5">
        <v>107.57</v>
      </c>
      <c r="S406" s="16">
        <v>42151.069606481484</v>
      </c>
      <c r="T406" s="16">
        <v>42172.069606481484</v>
      </c>
    </row>
    <row r="407" spans="1:20" ht="45" x14ac:dyDescent="0.25">
      <c r="A407" s="27">
        <v>3828</v>
      </c>
      <c r="B407" s="22" t="s">
        <v>3825</v>
      </c>
      <c r="C407" s="2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8286</v>
      </c>
      <c r="O407" t="s">
        <v>8287</v>
      </c>
      <c r="P407" s="5">
        <v>178.57</v>
      </c>
      <c r="S407" s="16">
        <v>41944.527627314819</v>
      </c>
      <c r="T407" s="16">
        <v>42004.569293981483</v>
      </c>
    </row>
    <row r="408" spans="1:20" ht="45" x14ac:dyDescent="0.25">
      <c r="A408" s="27">
        <v>3829</v>
      </c>
      <c r="B408" s="22" t="s">
        <v>3826</v>
      </c>
      <c r="C408" s="2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8286</v>
      </c>
      <c r="O408" t="s">
        <v>8287</v>
      </c>
      <c r="P408" s="5">
        <v>62.63</v>
      </c>
      <c r="S408" s="16">
        <v>42593.865405092598</v>
      </c>
      <c r="T408" s="16">
        <v>42613.865405092598</v>
      </c>
    </row>
    <row r="409" spans="1:20" ht="30" x14ac:dyDescent="0.25">
      <c r="A409" s="27">
        <v>3830</v>
      </c>
      <c r="B409" s="22" t="s">
        <v>3827</v>
      </c>
      <c r="C409" s="2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8286</v>
      </c>
      <c r="O409" t="s">
        <v>8287</v>
      </c>
      <c r="P409" s="5">
        <v>75</v>
      </c>
      <c r="S409" s="16">
        <v>42503.740868055553</v>
      </c>
      <c r="T409" s="16">
        <v>42517.740868055553</v>
      </c>
    </row>
    <row r="410" spans="1:20" ht="45" x14ac:dyDescent="0.25">
      <c r="A410" s="27">
        <v>3831</v>
      </c>
      <c r="B410" s="22" t="s">
        <v>3828</v>
      </c>
      <c r="C410" s="2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8286</v>
      </c>
      <c r="O410" t="s">
        <v>8287</v>
      </c>
      <c r="P410" s="5">
        <v>58.9</v>
      </c>
      <c r="S410" s="16">
        <v>41927.848900462966</v>
      </c>
      <c r="T410" s="16">
        <v>41948.890567129631</v>
      </c>
    </row>
    <row r="411" spans="1:20" ht="45" x14ac:dyDescent="0.25">
      <c r="A411" s="27">
        <v>3832</v>
      </c>
      <c r="B411" s="22" t="s">
        <v>3829</v>
      </c>
      <c r="C411" s="2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8286</v>
      </c>
      <c r="O411" t="s">
        <v>8287</v>
      </c>
      <c r="P411" s="5">
        <v>139.56</v>
      </c>
      <c r="S411" s="16">
        <v>42375.114988425921</v>
      </c>
      <c r="T411" s="16">
        <v>42420.114988425921</v>
      </c>
    </row>
    <row r="412" spans="1:20" ht="30" x14ac:dyDescent="0.25">
      <c r="A412" s="27">
        <v>3836</v>
      </c>
      <c r="B412" s="22" t="s">
        <v>3833</v>
      </c>
      <c r="C412" s="2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8286</v>
      </c>
      <c r="O412" t="s">
        <v>8287</v>
      </c>
      <c r="P412" s="5">
        <v>64.290000000000006</v>
      </c>
      <c r="S412" s="16">
        <v>42553.926527777774</v>
      </c>
      <c r="T412" s="16">
        <v>42585.172916666663</v>
      </c>
    </row>
    <row r="413" spans="1:20" ht="45" x14ac:dyDescent="0.25">
      <c r="A413" s="27">
        <v>3839</v>
      </c>
      <c r="B413" s="22" t="s">
        <v>3836</v>
      </c>
      <c r="C413" s="2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8286</v>
      </c>
      <c r="O413" t="s">
        <v>8287</v>
      </c>
      <c r="P413" s="5">
        <v>63.28</v>
      </c>
      <c r="S413" s="16">
        <v>42155.142638888887</v>
      </c>
      <c r="T413" s="16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T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O2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D32B-CF4D-4B38-90C5-D729DF977D2E}">
  <dimension ref="A1:T251"/>
  <sheetViews>
    <sheetView workbookViewId="0">
      <selection activeCell="P1" sqref="P1:P1048576"/>
    </sheetView>
  </sheetViews>
  <sheetFormatPr defaultRowHeight="15" x14ac:dyDescent="0.25"/>
  <cols>
    <col min="1" max="1" width="5" style="26" bestFit="1" customWidth="1"/>
    <col min="2" max="2" width="32.42578125" style="30" customWidth="1"/>
    <col min="3" max="3" width="61.85546875" style="24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" bestFit="1" customWidth="1"/>
    <col min="15" max="15" width="11.7109375" bestFit="1" customWidth="1"/>
    <col min="16" max="16" width="17" style="5" bestFit="1" customWidth="1"/>
    <col min="17" max="18" width="4.85546875" bestFit="1" customWidth="1"/>
    <col min="19" max="19" width="22.7109375" bestFit="1" customWidth="1"/>
    <col min="20" max="20" width="28.85546875" bestFit="1" customWidth="1"/>
  </cols>
  <sheetData>
    <row r="1" spans="1:20" x14ac:dyDescent="0.25">
      <c r="A1" s="25" t="s">
        <v>0</v>
      </c>
      <c r="B1" s="28" t="s">
        <v>1</v>
      </c>
      <c r="C1" s="2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8329</v>
      </c>
      <c r="O1" s="1" t="s">
        <v>8330</v>
      </c>
      <c r="P1" s="4" t="s">
        <v>8264</v>
      </c>
      <c r="Q1" s="1" t="s">
        <v>8338</v>
      </c>
      <c r="R1" s="1" t="s">
        <v>8338</v>
      </c>
      <c r="S1" s="15" t="s">
        <v>8336</v>
      </c>
      <c r="T1" s="15" t="s">
        <v>8337</v>
      </c>
    </row>
    <row r="2" spans="1:20" ht="30" x14ac:dyDescent="0.25">
      <c r="A2" s="26">
        <v>2843</v>
      </c>
      <c r="B2" s="29" t="s">
        <v>2843</v>
      </c>
      <c r="C2" s="2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8286</v>
      </c>
      <c r="O2" t="s">
        <v>8287</v>
      </c>
      <c r="P2" s="5">
        <v>0</v>
      </c>
      <c r="S2" s="16">
        <v>42492.737847222219</v>
      </c>
      <c r="T2" s="16">
        <v>42534.166666666672</v>
      </c>
    </row>
    <row r="3" spans="1:20" ht="30" x14ac:dyDescent="0.25">
      <c r="A3" s="26">
        <v>2845</v>
      </c>
      <c r="B3" s="29" t="s">
        <v>2845</v>
      </c>
      <c r="C3" s="2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8286</v>
      </c>
      <c r="O3" t="s">
        <v>8287</v>
      </c>
      <c r="P3" s="5">
        <v>60.67</v>
      </c>
      <c r="S3" s="16">
        <v>42103.016585648147</v>
      </c>
      <c r="T3" s="16">
        <v>42163.016585648147</v>
      </c>
    </row>
    <row r="4" spans="1:20" ht="45" x14ac:dyDescent="0.25">
      <c r="A4" s="26">
        <v>2846</v>
      </c>
      <c r="B4" s="29" t="s">
        <v>2846</v>
      </c>
      <c r="C4" s="2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8286</v>
      </c>
      <c r="O4" t="s">
        <v>8287</v>
      </c>
      <c r="P4" s="5">
        <v>0</v>
      </c>
      <c r="S4" s="16">
        <v>42108.692060185189</v>
      </c>
      <c r="T4" s="16">
        <v>42153.692060185189</v>
      </c>
    </row>
    <row r="5" spans="1:20" ht="30" x14ac:dyDescent="0.25">
      <c r="A5" s="26">
        <v>2847</v>
      </c>
      <c r="B5" s="29" t="s">
        <v>2847</v>
      </c>
      <c r="C5" s="2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8286</v>
      </c>
      <c r="O5" t="s">
        <v>8287</v>
      </c>
      <c r="P5" s="5">
        <v>0</v>
      </c>
      <c r="S5" s="16">
        <v>42453.806307870371</v>
      </c>
      <c r="T5" s="16">
        <v>42513.806307870371</v>
      </c>
    </row>
    <row r="6" spans="1:20" ht="45" x14ac:dyDescent="0.25">
      <c r="A6" s="26">
        <v>2848</v>
      </c>
      <c r="B6" s="29" t="s">
        <v>2848</v>
      </c>
      <c r="C6" s="2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8286</v>
      </c>
      <c r="O6" t="s">
        <v>8287</v>
      </c>
      <c r="P6" s="5">
        <v>23.33</v>
      </c>
      <c r="S6" s="16">
        <v>42123.648831018523</v>
      </c>
      <c r="T6" s="16">
        <v>42153.648831018523</v>
      </c>
    </row>
    <row r="7" spans="1:20" ht="30" x14ac:dyDescent="0.25">
      <c r="A7" s="26">
        <v>2850</v>
      </c>
      <c r="B7" s="29" t="s">
        <v>2850</v>
      </c>
      <c r="C7" s="2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8286</v>
      </c>
      <c r="O7" t="s">
        <v>8287</v>
      </c>
      <c r="P7" s="5">
        <v>23.92</v>
      </c>
      <c r="S7" s="16">
        <v>41858.007071759261</v>
      </c>
      <c r="T7" s="16">
        <v>41888.007071759261</v>
      </c>
    </row>
    <row r="8" spans="1:20" ht="30" x14ac:dyDescent="0.25">
      <c r="A8" s="26">
        <v>2852</v>
      </c>
      <c r="B8" s="29" t="s">
        <v>2852</v>
      </c>
      <c r="C8" s="2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8286</v>
      </c>
      <c r="O8" t="s">
        <v>8287</v>
      </c>
      <c r="P8" s="5">
        <v>15.83</v>
      </c>
      <c r="S8" s="16">
        <v>41781.045173611114</v>
      </c>
      <c r="T8" s="16">
        <v>41811.045173611114</v>
      </c>
    </row>
    <row r="9" spans="1:20" ht="45" x14ac:dyDescent="0.25">
      <c r="A9" s="26">
        <v>2855</v>
      </c>
      <c r="B9" s="29" t="s">
        <v>2855</v>
      </c>
      <c r="C9" s="2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8286</v>
      </c>
      <c r="O9" t="s">
        <v>8287</v>
      </c>
      <c r="P9" s="5">
        <v>60</v>
      </c>
      <c r="S9" s="16">
        <v>42370.007766203707</v>
      </c>
      <c r="T9" s="16">
        <v>42398.981944444444</v>
      </c>
    </row>
    <row r="10" spans="1:20" ht="45" x14ac:dyDescent="0.25">
      <c r="A10" s="26">
        <v>2856</v>
      </c>
      <c r="B10" s="29" t="s">
        <v>2856</v>
      </c>
      <c r="C10" s="2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8286</v>
      </c>
      <c r="O10" t="s">
        <v>8287</v>
      </c>
      <c r="P10" s="5">
        <v>24.33</v>
      </c>
      <c r="S10" s="16">
        <v>42165.037581018521</v>
      </c>
      <c r="T10" s="16">
        <v>42224.898611111115</v>
      </c>
    </row>
    <row r="11" spans="1:20" ht="45" x14ac:dyDescent="0.25">
      <c r="A11" s="26">
        <v>2860</v>
      </c>
      <c r="B11" s="29" t="s">
        <v>2860</v>
      </c>
      <c r="C11" s="2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8286</v>
      </c>
      <c r="O11" t="s">
        <v>8287</v>
      </c>
      <c r="P11" s="5">
        <v>29.56</v>
      </c>
      <c r="S11" s="16">
        <v>42480.800648148142</v>
      </c>
      <c r="T11" s="16">
        <v>42540.800648148142</v>
      </c>
    </row>
    <row r="12" spans="1:20" ht="30" x14ac:dyDescent="0.25">
      <c r="A12" s="26">
        <v>2862</v>
      </c>
      <c r="B12" s="29" t="s">
        <v>2862</v>
      </c>
      <c r="C12" s="2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8286</v>
      </c>
      <c r="O12" t="s">
        <v>8287</v>
      </c>
      <c r="P12" s="5">
        <v>18.329999999999998</v>
      </c>
      <c r="S12" s="16">
        <v>41784.789687500001</v>
      </c>
      <c r="T12" s="16">
        <v>41814.789687500001</v>
      </c>
    </row>
    <row r="13" spans="1:20" ht="30" x14ac:dyDescent="0.25">
      <c r="A13" s="26">
        <v>2863</v>
      </c>
      <c r="B13" s="29" t="s">
        <v>2863</v>
      </c>
      <c r="C13" s="2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8286</v>
      </c>
      <c r="O13" t="s">
        <v>8287</v>
      </c>
      <c r="P13" s="5">
        <v>20</v>
      </c>
      <c r="S13" s="16">
        <v>41831.675034722226</v>
      </c>
      <c r="T13" s="16">
        <v>41891.675034722226</v>
      </c>
    </row>
    <row r="14" spans="1:20" ht="30" x14ac:dyDescent="0.25">
      <c r="A14" s="26">
        <v>2865</v>
      </c>
      <c r="B14" s="29" t="s">
        <v>2865</v>
      </c>
      <c r="C14" s="2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8286</v>
      </c>
      <c r="O14" t="s">
        <v>8287</v>
      </c>
      <c r="P14" s="5">
        <v>0</v>
      </c>
      <c r="S14" s="16">
        <v>41950.114108796297</v>
      </c>
      <c r="T14" s="16">
        <v>42010.114108796297</v>
      </c>
    </row>
    <row r="15" spans="1:20" ht="30" x14ac:dyDescent="0.25">
      <c r="A15" s="26">
        <v>2866</v>
      </c>
      <c r="B15" s="29" t="s">
        <v>2866</v>
      </c>
      <c r="C15" s="2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8286</v>
      </c>
      <c r="O15" t="s">
        <v>8287</v>
      </c>
      <c r="P15" s="5">
        <v>22.5</v>
      </c>
      <c r="S15" s="16">
        <v>42627.955104166671</v>
      </c>
      <c r="T15" s="16">
        <v>42657.916666666672</v>
      </c>
    </row>
    <row r="16" spans="1:20" ht="45" x14ac:dyDescent="0.25">
      <c r="A16" s="26">
        <v>2867</v>
      </c>
      <c r="B16" s="29" t="s">
        <v>2867</v>
      </c>
      <c r="C16" s="2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8286</v>
      </c>
      <c r="O16" t="s">
        <v>8287</v>
      </c>
      <c r="P16" s="5">
        <v>50.4</v>
      </c>
      <c r="S16" s="16">
        <v>42531.195277777777</v>
      </c>
      <c r="T16" s="16">
        <v>42555.166666666672</v>
      </c>
    </row>
    <row r="17" spans="1:20" ht="45" x14ac:dyDescent="0.25">
      <c r="A17" s="26">
        <v>2868</v>
      </c>
      <c r="B17" s="29" t="s">
        <v>2868</v>
      </c>
      <c r="C17" s="2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8286</v>
      </c>
      <c r="O17" t="s">
        <v>8287</v>
      </c>
      <c r="P17" s="5">
        <v>105.03</v>
      </c>
      <c r="S17" s="16">
        <v>42618.827013888891</v>
      </c>
      <c r="T17" s="16">
        <v>42648.827013888891</v>
      </c>
    </row>
    <row r="18" spans="1:20" ht="45" x14ac:dyDescent="0.25">
      <c r="A18" s="26">
        <v>2869</v>
      </c>
      <c r="B18" s="29" t="s">
        <v>2869</v>
      </c>
      <c r="C18" s="2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8286</v>
      </c>
      <c r="O18" t="s">
        <v>8287</v>
      </c>
      <c r="P18" s="5">
        <v>35.4</v>
      </c>
      <c r="S18" s="16">
        <v>42540.593530092592</v>
      </c>
      <c r="T18" s="16">
        <v>42570.593530092592</v>
      </c>
    </row>
    <row r="19" spans="1:20" ht="45" x14ac:dyDescent="0.25">
      <c r="A19" s="26">
        <v>2870</v>
      </c>
      <c r="B19" s="29" t="s">
        <v>2870</v>
      </c>
      <c r="C19" s="2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8286</v>
      </c>
      <c r="O19" t="s">
        <v>8287</v>
      </c>
      <c r="P19" s="5">
        <v>83.33</v>
      </c>
      <c r="S19" s="16">
        <v>41746.189409722225</v>
      </c>
      <c r="T19" s="16">
        <v>41776.189409722225</v>
      </c>
    </row>
    <row r="20" spans="1:20" ht="30" x14ac:dyDescent="0.25">
      <c r="A20" s="26">
        <v>2871</v>
      </c>
      <c r="B20" s="29" t="s">
        <v>2871</v>
      </c>
      <c r="C20" s="2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8286</v>
      </c>
      <c r="O20" t="s">
        <v>8287</v>
      </c>
      <c r="P20" s="5">
        <v>35.92</v>
      </c>
      <c r="S20" s="16">
        <v>41974.738576388889</v>
      </c>
      <c r="T20" s="16">
        <v>41994.738576388889</v>
      </c>
    </row>
    <row r="21" spans="1:20" ht="30" x14ac:dyDescent="0.25">
      <c r="A21" s="26">
        <v>2872</v>
      </c>
      <c r="B21" s="29" t="s">
        <v>2872</v>
      </c>
      <c r="C21" s="2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8286</v>
      </c>
      <c r="O21" t="s">
        <v>8287</v>
      </c>
      <c r="P21" s="5">
        <v>0</v>
      </c>
      <c r="S21" s="16">
        <v>42115.11618055556</v>
      </c>
      <c r="T21" s="16">
        <v>42175.11618055556</v>
      </c>
    </row>
    <row r="22" spans="1:20" ht="45" x14ac:dyDescent="0.25">
      <c r="A22" s="26">
        <v>2873</v>
      </c>
      <c r="B22" s="29" t="s">
        <v>2873</v>
      </c>
      <c r="C22" s="2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8286</v>
      </c>
      <c r="O22" t="s">
        <v>8287</v>
      </c>
      <c r="P22" s="5">
        <v>119.13</v>
      </c>
      <c r="S22" s="16">
        <v>42002.817488425921</v>
      </c>
      <c r="T22" s="16">
        <v>42032.817488425921</v>
      </c>
    </row>
    <row r="23" spans="1:20" ht="45" x14ac:dyDescent="0.25">
      <c r="A23" s="26">
        <v>2874</v>
      </c>
      <c r="B23" s="29" t="s">
        <v>2874</v>
      </c>
      <c r="C23" s="2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8286</v>
      </c>
      <c r="O23" t="s">
        <v>8287</v>
      </c>
      <c r="P23" s="5">
        <v>90.33</v>
      </c>
      <c r="S23" s="16">
        <v>42722.84474537037</v>
      </c>
      <c r="T23" s="16">
        <v>42752.84474537037</v>
      </c>
    </row>
    <row r="24" spans="1:20" ht="45" x14ac:dyDescent="0.25">
      <c r="A24" s="26">
        <v>2875</v>
      </c>
      <c r="B24" s="29" t="s">
        <v>2875</v>
      </c>
      <c r="C24" s="2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8286</v>
      </c>
      <c r="O24" t="s">
        <v>8287</v>
      </c>
      <c r="P24" s="5">
        <v>2.33</v>
      </c>
      <c r="S24" s="16">
        <v>42465.128391203703</v>
      </c>
      <c r="T24" s="16">
        <v>42495.128391203703</v>
      </c>
    </row>
    <row r="25" spans="1:20" ht="30" x14ac:dyDescent="0.25">
      <c r="A25" s="26">
        <v>2876</v>
      </c>
      <c r="B25" s="29" t="s">
        <v>2876</v>
      </c>
      <c r="C25" s="2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8286</v>
      </c>
      <c r="O25" t="s">
        <v>8287</v>
      </c>
      <c r="P25" s="5">
        <v>0</v>
      </c>
      <c r="S25" s="16">
        <v>42171.743969907402</v>
      </c>
      <c r="T25" s="16">
        <v>42201.743969907402</v>
      </c>
    </row>
    <row r="26" spans="1:20" ht="45" x14ac:dyDescent="0.25">
      <c r="A26" s="26">
        <v>2877</v>
      </c>
      <c r="B26" s="29" t="s">
        <v>2877</v>
      </c>
      <c r="C26" s="2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8286</v>
      </c>
      <c r="O26" t="s">
        <v>8287</v>
      </c>
      <c r="P26" s="5">
        <v>108.33</v>
      </c>
      <c r="S26" s="16">
        <v>42672.955138888887</v>
      </c>
      <c r="T26" s="16">
        <v>42704.708333333328</v>
      </c>
    </row>
    <row r="27" spans="1:20" ht="30" x14ac:dyDescent="0.25">
      <c r="A27" s="26">
        <v>2879</v>
      </c>
      <c r="B27" s="29" t="s">
        <v>2879</v>
      </c>
      <c r="C27" s="2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8286</v>
      </c>
      <c r="O27" t="s">
        <v>8287</v>
      </c>
      <c r="P27" s="5">
        <v>29</v>
      </c>
      <c r="S27" s="16">
        <v>42359.725243055553</v>
      </c>
      <c r="T27" s="16">
        <v>42389.725243055553</v>
      </c>
    </row>
    <row r="28" spans="1:20" ht="45" x14ac:dyDescent="0.25">
      <c r="A28" s="26">
        <v>2880</v>
      </c>
      <c r="B28" s="29" t="s">
        <v>2880</v>
      </c>
      <c r="C28" s="2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8286</v>
      </c>
      <c r="O28" t="s">
        <v>8287</v>
      </c>
      <c r="P28" s="5">
        <v>96.55</v>
      </c>
      <c r="S28" s="16">
        <v>42192.905694444446</v>
      </c>
      <c r="T28" s="16">
        <v>42236.711805555555</v>
      </c>
    </row>
    <row r="29" spans="1:20" ht="30" x14ac:dyDescent="0.25">
      <c r="A29" s="26">
        <v>2881</v>
      </c>
      <c r="B29" s="29" t="s">
        <v>2881</v>
      </c>
      <c r="C29" s="2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8286</v>
      </c>
      <c r="O29" t="s">
        <v>8287</v>
      </c>
      <c r="P29" s="5">
        <v>0</v>
      </c>
      <c r="S29" s="16">
        <v>41916.597638888888</v>
      </c>
      <c r="T29" s="16">
        <v>41976.639305555553</v>
      </c>
    </row>
    <row r="30" spans="1:20" ht="45" x14ac:dyDescent="0.25">
      <c r="A30" s="26">
        <v>2882</v>
      </c>
      <c r="B30" s="29" t="s">
        <v>2882</v>
      </c>
      <c r="C30" s="2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8286</v>
      </c>
      <c r="O30" t="s">
        <v>8287</v>
      </c>
      <c r="P30" s="5">
        <v>63</v>
      </c>
      <c r="S30" s="16">
        <v>42461.596273148149</v>
      </c>
      <c r="T30" s="16">
        <v>42491.596273148149</v>
      </c>
    </row>
    <row r="31" spans="1:20" ht="45" x14ac:dyDescent="0.25">
      <c r="A31" s="26">
        <v>2883</v>
      </c>
      <c r="B31" s="29" t="s">
        <v>2883</v>
      </c>
      <c r="C31" s="2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8286</v>
      </c>
      <c r="O31" t="s">
        <v>8287</v>
      </c>
      <c r="P31" s="5">
        <v>381.6</v>
      </c>
      <c r="S31" s="16">
        <v>42370.90320601852</v>
      </c>
      <c r="T31" s="16">
        <v>42406.207638888889</v>
      </c>
    </row>
    <row r="32" spans="1:20" ht="30" x14ac:dyDescent="0.25">
      <c r="A32" s="26">
        <v>2884</v>
      </c>
      <c r="B32" s="29" t="s">
        <v>2884</v>
      </c>
      <c r="C32" s="2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8286</v>
      </c>
      <c r="O32" t="s">
        <v>8287</v>
      </c>
      <c r="P32" s="5">
        <v>46.25</v>
      </c>
      <c r="S32" s="16">
        <v>41948.727256944447</v>
      </c>
      <c r="T32" s="16">
        <v>41978.727256944447</v>
      </c>
    </row>
    <row r="33" spans="1:20" ht="30" x14ac:dyDescent="0.25">
      <c r="A33" s="26">
        <v>2885</v>
      </c>
      <c r="B33" s="29" t="s">
        <v>2885</v>
      </c>
      <c r="C33" s="2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8286</v>
      </c>
      <c r="O33" t="s">
        <v>8287</v>
      </c>
      <c r="P33" s="5">
        <v>26</v>
      </c>
      <c r="S33" s="16">
        <v>42047.07640046296</v>
      </c>
      <c r="T33" s="16">
        <v>42077.034733796296</v>
      </c>
    </row>
    <row r="34" spans="1:20" ht="45" x14ac:dyDescent="0.25">
      <c r="A34" s="26">
        <v>2886</v>
      </c>
      <c r="B34" s="29" t="s">
        <v>2886</v>
      </c>
      <c r="C34" s="2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8286</v>
      </c>
      <c r="O34" t="s">
        <v>8287</v>
      </c>
      <c r="P34" s="5">
        <v>10</v>
      </c>
      <c r="S34" s="16">
        <v>42261.632916666669</v>
      </c>
      <c r="T34" s="16">
        <v>42266.165972222225</v>
      </c>
    </row>
    <row r="35" spans="1:20" ht="45" x14ac:dyDescent="0.25">
      <c r="A35" s="26">
        <v>2887</v>
      </c>
      <c r="B35" s="29" t="s">
        <v>2887</v>
      </c>
      <c r="C35" s="2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8286</v>
      </c>
      <c r="O35" t="s">
        <v>8287</v>
      </c>
      <c r="P35" s="5">
        <v>5</v>
      </c>
      <c r="S35" s="16">
        <v>41985.427361111113</v>
      </c>
      <c r="T35" s="16">
        <v>42015.427361111113</v>
      </c>
    </row>
    <row r="36" spans="1:20" ht="45" x14ac:dyDescent="0.25">
      <c r="A36" s="26">
        <v>2888</v>
      </c>
      <c r="B36" s="29" t="s">
        <v>2888</v>
      </c>
      <c r="C36" s="2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8286</v>
      </c>
      <c r="O36" t="s">
        <v>8287</v>
      </c>
      <c r="P36" s="5">
        <v>0</v>
      </c>
      <c r="S36" s="16">
        <v>41922.535185185188</v>
      </c>
      <c r="T36" s="16">
        <v>41930.207638888889</v>
      </c>
    </row>
    <row r="37" spans="1:20" ht="30" x14ac:dyDescent="0.25">
      <c r="A37" s="26">
        <v>2889</v>
      </c>
      <c r="B37" s="29" t="s">
        <v>2889</v>
      </c>
      <c r="C37" s="2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8286</v>
      </c>
      <c r="O37" t="s">
        <v>8287</v>
      </c>
      <c r="P37" s="5">
        <v>81.569999999999993</v>
      </c>
      <c r="S37" s="16">
        <v>41850.863252314812</v>
      </c>
      <c r="T37" s="16">
        <v>41880.863252314812</v>
      </c>
    </row>
    <row r="38" spans="1:20" ht="45" x14ac:dyDescent="0.25">
      <c r="A38" s="26">
        <v>2890</v>
      </c>
      <c r="B38" s="29" t="s">
        <v>2890</v>
      </c>
      <c r="C38" s="2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8286</v>
      </c>
      <c r="O38" t="s">
        <v>8287</v>
      </c>
      <c r="P38" s="5">
        <v>7</v>
      </c>
      <c r="S38" s="16">
        <v>41831.742962962962</v>
      </c>
      <c r="T38" s="16">
        <v>41860.125</v>
      </c>
    </row>
    <row r="39" spans="1:20" ht="45" x14ac:dyDescent="0.25">
      <c r="A39" s="26">
        <v>2891</v>
      </c>
      <c r="B39" s="29" t="s">
        <v>2891</v>
      </c>
      <c r="C39" s="2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8286</v>
      </c>
      <c r="O39" t="s">
        <v>8287</v>
      </c>
      <c r="P39" s="5">
        <v>27.3</v>
      </c>
      <c r="S39" s="16">
        <v>42415.883425925931</v>
      </c>
      <c r="T39" s="16">
        <v>42475.84175925926</v>
      </c>
    </row>
    <row r="40" spans="1:20" ht="30" x14ac:dyDescent="0.25">
      <c r="A40" s="26">
        <v>2892</v>
      </c>
      <c r="B40" s="29" t="s">
        <v>2892</v>
      </c>
      <c r="C40" s="2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8286</v>
      </c>
      <c r="O40" t="s">
        <v>8287</v>
      </c>
      <c r="P40" s="5">
        <v>29.41</v>
      </c>
      <c r="S40" s="16">
        <v>41869.714166666665</v>
      </c>
      <c r="T40" s="16">
        <v>41876.875</v>
      </c>
    </row>
    <row r="41" spans="1:20" x14ac:dyDescent="0.25">
      <c r="A41" s="26">
        <v>2893</v>
      </c>
      <c r="B41" s="29" t="s">
        <v>2893</v>
      </c>
      <c r="C41" s="2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8286</v>
      </c>
      <c r="O41" t="s">
        <v>8287</v>
      </c>
      <c r="P41" s="5">
        <v>12.5</v>
      </c>
      <c r="S41" s="16">
        <v>41953.773090277777</v>
      </c>
      <c r="T41" s="16">
        <v>42013.083333333328</v>
      </c>
    </row>
    <row r="42" spans="1:20" ht="30" x14ac:dyDescent="0.25">
      <c r="A42" s="26">
        <v>2894</v>
      </c>
      <c r="B42" s="29" t="s">
        <v>2894</v>
      </c>
      <c r="C42" s="2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8286</v>
      </c>
      <c r="O42" t="s">
        <v>8287</v>
      </c>
      <c r="P42" s="5">
        <v>0</v>
      </c>
      <c r="S42" s="16">
        <v>42037.986284722225</v>
      </c>
      <c r="T42" s="16">
        <v>42097.944618055553</v>
      </c>
    </row>
    <row r="43" spans="1:20" ht="45" x14ac:dyDescent="0.25">
      <c r="A43" s="26">
        <v>2895</v>
      </c>
      <c r="B43" s="29" t="s">
        <v>2895</v>
      </c>
      <c r="C43" s="2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8286</v>
      </c>
      <c r="O43" t="s">
        <v>8287</v>
      </c>
      <c r="P43" s="5">
        <v>5.75</v>
      </c>
      <c r="S43" s="16">
        <v>41811.555462962962</v>
      </c>
      <c r="T43" s="16">
        <v>41812.875</v>
      </c>
    </row>
    <row r="44" spans="1:20" ht="30" x14ac:dyDescent="0.25">
      <c r="A44" s="26">
        <v>2896</v>
      </c>
      <c r="B44" s="29" t="s">
        <v>2896</v>
      </c>
      <c r="C44" s="2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8286</v>
      </c>
      <c r="O44" t="s">
        <v>8287</v>
      </c>
      <c r="P44" s="5">
        <v>52.08</v>
      </c>
      <c r="S44" s="16">
        <v>42701.908807870372</v>
      </c>
      <c r="T44" s="16">
        <v>42716.25</v>
      </c>
    </row>
    <row r="45" spans="1:20" ht="30" x14ac:dyDescent="0.25">
      <c r="A45" s="26">
        <v>2897</v>
      </c>
      <c r="B45" s="29" t="s">
        <v>2897</v>
      </c>
      <c r="C45" s="2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8286</v>
      </c>
      <c r="O45" t="s">
        <v>8287</v>
      </c>
      <c r="P45" s="5">
        <v>183.33</v>
      </c>
      <c r="S45" s="16">
        <v>42258.646504629629</v>
      </c>
      <c r="T45" s="16">
        <v>42288.645196759258</v>
      </c>
    </row>
    <row r="46" spans="1:20" ht="30" x14ac:dyDescent="0.25">
      <c r="A46" s="26">
        <v>2898</v>
      </c>
      <c r="B46" s="29" t="s">
        <v>2898</v>
      </c>
      <c r="C46" s="2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8286</v>
      </c>
      <c r="O46" t="s">
        <v>8287</v>
      </c>
      <c r="P46" s="5">
        <v>26.33</v>
      </c>
      <c r="S46" s="16">
        <v>42278.664965277778</v>
      </c>
      <c r="T46" s="16">
        <v>42308.664965277778</v>
      </c>
    </row>
    <row r="47" spans="1:20" ht="45" x14ac:dyDescent="0.25">
      <c r="A47" s="26">
        <v>2899</v>
      </c>
      <c r="B47" s="29" t="s">
        <v>2899</v>
      </c>
      <c r="C47" s="2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8286</v>
      </c>
      <c r="O47" t="s">
        <v>8287</v>
      </c>
      <c r="P47" s="5">
        <v>0</v>
      </c>
      <c r="S47" s="16">
        <v>42515.078217592592</v>
      </c>
      <c r="T47" s="16">
        <v>42575.078217592592</v>
      </c>
    </row>
    <row r="48" spans="1:20" ht="45" x14ac:dyDescent="0.25">
      <c r="A48" s="26">
        <v>2900</v>
      </c>
      <c r="B48" s="29" t="s">
        <v>2900</v>
      </c>
      <c r="C48" s="2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8286</v>
      </c>
      <c r="O48" t="s">
        <v>8287</v>
      </c>
      <c r="P48" s="5">
        <v>486.43</v>
      </c>
      <c r="S48" s="16">
        <v>41830.234166666669</v>
      </c>
      <c r="T48" s="16">
        <v>41860.234166666669</v>
      </c>
    </row>
    <row r="49" spans="1:20" ht="30" x14ac:dyDescent="0.25">
      <c r="A49" s="26">
        <v>2901</v>
      </c>
      <c r="B49" s="29" t="s">
        <v>2901</v>
      </c>
      <c r="C49" s="2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8286</v>
      </c>
      <c r="O49" t="s">
        <v>8287</v>
      </c>
      <c r="P49" s="5">
        <v>3</v>
      </c>
      <c r="S49" s="16">
        <v>41982.904386574075</v>
      </c>
      <c r="T49" s="16">
        <v>42042.904386574075</v>
      </c>
    </row>
    <row r="50" spans="1:20" ht="30" x14ac:dyDescent="0.25">
      <c r="A50" s="26">
        <v>2902</v>
      </c>
      <c r="B50" s="29" t="s">
        <v>2902</v>
      </c>
      <c r="C50" s="2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8286</v>
      </c>
      <c r="O50" t="s">
        <v>8287</v>
      </c>
      <c r="P50" s="5">
        <v>25</v>
      </c>
      <c r="S50" s="16">
        <v>42210.439768518518</v>
      </c>
      <c r="T50" s="16">
        <v>42240.439768518518</v>
      </c>
    </row>
    <row r="51" spans="1:20" ht="45" x14ac:dyDescent="0.25">
      <c r="A51" s="26">
        <v>2903</v>
      </c>
      <c r="B51" s="29" t="s">
        <v>2903</v>
      </c>
      <c r="C51" s="2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8286</v>
      </c>
      <c r="O51" t="s">
        <v>8287</v>
      </c>
      <c r="P51" s="5">
        <v>9.75</v>
      </c>
      <c r="S51" s="16">
        <v>42196.166874999995</v>
      </c>
      <c r="T51" s="16">
        <v>42256.166874999995</v>
      </c>
    </row>
    <row r="52" spans="1:20" ht="30" x14ac:dyDescent="0.25">
      <c r="A52" s="26">
        <v>2905</v>
      </c>
      <c r="B52" s="29" t="s">
        <v>2905</v>
      </c>
      <c r="C52" s="2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8286</v>
      </c>
      <c r="O52" t="s">
        <v>8287</v>
      </c>
      <c r="P52" s="5">
        <v>36.590000000000003</v>
      </c>
      <c r="S52" s="16">
        <v>42606.056863425925</v>
      </c>
      <c r="T52" s="16">
        <v>42620.056863425925</v>
      </c>
    </row>
    <row r="53" spans="1:20" ht="45" x14ac:dyDescent="0.25">
      <c r="A53" s="26">
        <v>2906</v>
      </c>
      <c r="B53" s="29" t="s">
        <v>2906</v>
      </c>
      <c r="C53" s="2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8286</v>
      </c>
      <c r="O53" t="s">
        <v>8287</v>
      </c>
      <c r="P53" s="5">
        <v>80.709999999999994</v>
      </c>
      <c r="S53" s="16">
        <v>42199.648912037039</v>
      </c>
      <c r="T53" s="16">
        <v>42217.041666666672</v>
      </c>
    </row>
    <row r="54" spans="1:20" ht="45" x14ac:dyDescent="0.25">
      <c r="A54" s="26">
        <v>2907</v>
      </c>
      <c r="B54" s="29" t="s">
        <v>2907</v>
      </c>
      <c r="C54" s="2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8286</v>
      </c>
      <c r="O54" t="s">
        <v>8287</v>
      </c>
      <c r="P54" s="5">
        <v>1</v>
      </c>
      <c r="S54" s="16">
        <v>42444.877743055549</v>
      </c>
      <c r="T54" s="16">
        <v>42504.877743055549</v>
      </c>
    </row>
    <row r="55" spans="1:20" ht="45" x14ac:dyDescent="0.25">
      <c r="A55" s="26">
        <v>2908</v>
      </c>
      <c r="B55" s="29" t="s">
        <v>2908</v>
      </c>
      <c r="C55" s="2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8286</v>
      </c>
      <c r="O55" t="s">
        <v>8287</v>
      </c>
      <c r="P55" s="5">
        <v>52.8</v>
      </c>
      <c r="S55" s="16">
        <v>42499.731701388882</v>
      </c>
      <c r="T55" s="16">
        <v>42529.731701388882</v>
      </c>
    </row>
    <row r="56" spans="1:20" ht="45" x14ac:dyDescent="0.25">
      <c r="A56" s="26">
        <v>2909</v>
      </c>
      <c r="B56" s="29" t="s">
        <v>2909</v>
      </c>
      <c r="C56" s="2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8286</v>
      </c>
      <c r="O56" t="s">
        <v>8287</v>
      </c>
      <c r="P56" s="5">
        <v>20</v>
      </c>
      <c r="S56" s="16">
        <v>41929.266215277778</v>
      </c>
      <c r="T56" s="16">
        <v>41968.823611111111</v>
      </c>
    </row>
    <row r="57" spans="1:20" ht="45" x14ac:dyDescent="0.25">
      <c r="A57" s="26">
        <v>2911</v>
      </c>
      <c r="B57" s="29" t="s">
        <v>2911</v>
      </c>
      <c r="C57" s="2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8286</v>
      </c>
      <c r="O57" t="s">
        <v>8287</v>
      </c>
      <c r="P57" s="5">
        <v>46.93</v>
      </c>
      <c r="S57" s="16">
        <v>42142.768819444449</v>
      </c>
      <c r="T57" s="16">
        <v>42182.768819444449</v>
      </c>
    </row>
    <row r="58" spans="1:20" ht="30" x14ac:dyDescent="0.25">
      <c r="A58" s="26">
        <v>2912</v>
      </c>
      <c r="B58" s="29" t="s">
        <v>2912</v>
      </c>
      <c r="C58" s="2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8286</v>
      </c>
      <c r="O58" t="s">
        <v>8287</v>
      </c>
      <c r="P58" s="5">
        <v>78.08</v>
      </c>
      <c r="S58" s="16">
        <v>42354.131643518514</v>
      </c>
      <c r="T58" s="16">
        <v>42384.131643518514</v>
      </c>
    </row>
    <row r="59" spans="1:20" ht="30" x14ac:dyDescent="0.25">
      <c r="A59" s="26">
        <v>2913</v>
      </c>
      <c r="B59" s="29" t="s">
        <v>2913</v>
      </c>
      <c r="C59" s="2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8286</v>
      </c>
      <c r="O59" t="s">
        <v>8287</v>
      </c>
      <c r="P59" s="5">
        <v>1</v>
      </c>
      <c r="S59" s="16">
        <v>41828.922905092593</v>
      </c>
      <c r="T59" s="16">
        <v>41888.922905092593</v>
      </c>
    </row>
    <row r="60" spans="1:20" ht="30" x14ac:dyDescent="0.25">
      <c r="A60" s="26">
        <v>2917</v>
      </c>
      <c r="B60" s="29" t="s">
        <v>2917</v>
      </c>
      <c r="C60" s="2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8286</v>
      </c>
      <c r="O60" t="s">
        <v>8287</v>
      </c>
      <c r="P60" s="5">
        <v>48.56</v>
      </c>
      <c r="S60" s="16">
        <v>42245.234340277777</v>
      </c>
      <c r="T60" s="16">
        <v>42263.234340277777</v>
      </c>
    </row>
    <row r="61" spans="1:20" ht="30" x14ac:dyDescent="0.25">
      <c r="A61" s="26">
        <v>2918</v>
      </c>
      <c r="B61" s="29" t="s">
        <v>2918</v>
      </c>
      <c r="C61" s="2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8286</v>
      </c>
      <c r="O61" t="s">
        <v>8287</v>
      </c>
      <c r="P61" s="5">
        <v>68.099999999999994</v>
      </c>
      <c r="S61" s="16">
        <v>42278.629710648151</v>
      </c>
      <c r="T61" s="16">
        <v>42306.629710648151</v>
      </c>
    </row>
    <row r="62" spans="1:20" ht="30" x14ac:dyDescent="0.25">
      <c r="A62" s="26">
        <v>2919</v>
      </c>
      <c r="B62" s="29" t="s">
        <v>2919</v>
      </c>
      <c r="C62" s="2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8286</v>
      </c>
      <c r="O62" t="s">
        <v>8287</v>
      </c>
      <c r="P62" s="5">
        <v>8.5</v>
      </c>
      <c r="S62" s="16">
        <v>41826.61954861111</v>
      </c>
      <c r="T62" s="16">
        <v>41856.61954861111</v>
      </c>
    </row>
    <row r="63" spans="1:20" ht="30" x14ac:dyDescent="0.25">
      <c r="A63" s="26">
        <v>3728</v>
      </c>
      <c r="B63" s="29" t="s">
        <v>3725</v>
      </c>
      <c r="C63" s="2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8286</v>
      </c>
      <c r="O63" t="s">
        <v>8287</v>
      </c>
      <c r="P63" s="5">
        <v>60.06</v>
      </c>
      <c r="S63" s="16">
        <v>42205.171018518522</v>
      </c>
      <c r="T63" s="16">
        <v>42235.171018518522</v>
      </c>
    </row>
    <row r="64" spans="1:20" ht="45" x14ac:dyDescent="0.25">
      <c r="A64" s="26">
        <v>3729</v>
      </c>
      <c r="B64" s="29" t="s">
        <v>3726</v>
      </c>
      <c r="C64" s="2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8286</v>
      </c>
      <c r="O64" t="s">
        <v>8287</v>
      </c>
      <c r="P64" s="5">
        <v>72.400000000000006</v>
      </c>
      <c r="S64" s="16">
        <v>42041.205000000002</v>
      </c>
      <c r="T64" s="16">
        <v>42086.16333333333</v>
      </c>
    </row>
    <row r="65" spans="1:20" ht="30" x14ac:dyDescent="0.25">
      <c r="A65" s="26">
        <v>3730</v>
      </c>
      <c r="B65" s="29" t="s">
        <v>3727</v>
      </c>
      <c r="C65" s="2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8286</v>
      </c>
      <c r="O65" t="s">
        <v>8287</v>
      </c>
      <c r="P65" s="5">
        <v>100</v>
      </c>
      <c r="S65" s="16">
        <v>42203.677766203706</v>
      </c>
      <c r="T65" s="16">
        <v>42233.677766203706</v>
      </c>
    </row>
    <row r="66" spans="1:20" ht="30" x14ac:dyDescent="0.25">
      <c r="A66" s="26">
        <v>3731</v>
      </c>
      <c r="B66" s="29" t="s">
        <v>3728</v>
      </c>
      <c r="C66" s="2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8286</v>
      </c>
      <c r="O66" t="s">
        <v>8287</v>
      </c>
      <c r="P66" s="5">
        <v>51.67</v>
      </c>
      <c r="S66" s="16">
        <v>41983.752847222218</v>
      </c>
      <c r="T66" s="16">
        <v>42014.140972222223</v>
      </c>
    </row>
    <row r="67" spans="1:20" ht="30" x14ac:dyDescent="0.25">
      <c r="A67" s="26">
        <v>3733</v>
      </c>
      <c r="B67" s="29" t="s">
        <v>3730</v>
      </c>
      <c r="C67" s="2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8286</v>
      </c>
      <c r="O67" t="s">
        <v>8287</v>
      </c>
      <c r="P67" s="5">
        <v>0</v>
      </c>
      <c r="S67" s="16">
        <v>42103.024398148147</v>
      </c>
      <c r="T67" s="16">
        <v>42112.9375</v>
      </c>
    </row>
    <row r="68" spans="1:20" ht="45" x14ac:dyDescent="0.25">
      <c r="A68" s="26">
        <v>3734</v>
      </c>
      <c r="B68" s="29" t="s">
        <v>3731</v>
      </c>
      <c r="C68" s="2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8286</v>
      </c>
      <c r="O68" t="s">
        <v>8287</v>
      </c>
      <c r="P68" s="5">
        <v>61</v>
      </c>
      <c r="S68" s="16">
        <v>42089.901574074072</v>
      </c>
      <c r="T68" s="16">
        <v>42149.901574074072</v>
      </c>
    </row>
    <row r="69" spans="1:20" ht="30" x14ac:dyDescent="0.25">
      <c r="A69" s="26">
        <v>3737</v>
      </c>
      <c r="B69" s="29" t="s">
        <v>3734</v>
      </c>
      <c r="C69" s="2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8286</v>
      </c>
      <c r="O69" t="s">
        <v>8287</v>
      </c>
      <c r="P69" s="5">
        <v>37.5</v>
      </c>
      <c r="S69" s="16">
        <v>42297.691006944442</v>
      </c>
      <c r="T69" s="16">
        <v>42320.290972222225</v>
      </c>
    </row>
    <row r="70" spans="1:20" ht="45" x14ac:dyDescent="0.25">
      <c r="A70" s="26">
        <v>3740</v>
      </c>
      <c r="B70" s="29" t="s">
        <v>3737</v>
      </c>
      <c r="C70" s="2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8286</v>
      </c>
      <c r="O70" t="s">
        <v>8287</v>
      </c>
      <c r="P70" s="5">
        <v>25.57</v>
      </c>
      <c r="S70" s="16">
        <v>41833.089756944442</v>
      </c>
      <c r="T70" s="16">
        <v>41863.079143518517</v>
      </c>
    </row>
    <row r="71" spans="1:20" ht="30" x14ac:dyDescent="0.25">
      <c r="A71" s="26">
        <v>3741</v>
      </c>
      <c r="B71" s="29" t="s">
        <v>3738</v>
      </c>
      <c r="C71" s="2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8286</v>
      </c>
      <c r="O71" t="s">
        <v>8287</v>
      </c>
      <c r="P71" s="5">
        <v>0</v>
      </c>
      <c r="S71" s="16">
        <v>42325.920717592591</v>
      </c>
      <c r="T71" s="16">
        <v>42355.920717592591</v>
      </c>
    </row>
    <row r="72" spans="1:20" ht="45" x14ac:dyDescent="0.25">
      <c r="A72" s="26">
        <v>3742</v>
      </c>
      <c r="B72" s="29" t="s">
        <v>3739</v>
      </c>
      <c r="C72" s="2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8286</v>
      </c>
      <c r="O72" t="s">
        <v>8287</v>
      </c>
      <c r="P72" s="5">
        <v>25</v>
      </c>
      <c r="S72" s="16">
        <v>41858.214629629627</v>
      </c>
      <c r="T72" s="16">
        <v>41888.214629629627</v>
      </c>
    </row>
    <row r="73" spans="1:20" ht="30" x14ac:dyDescent="0.25">
      <c r="A73" s="26">
        <v>3743</v>
      </c>
      <c r="B73" s="29" t="s">
        <v>3740</v>
      </c>
      <c r="C73" s="2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8286</v>
      </c>
      <c r="O73" t="s">
        <v>8287</v>
      </c>
      <c r="P73" s="5">
        <v>0</v>
      </c>
      <c r="S73" s="16">
        <v>41793.710231481484</v>
      </c>
      <c r="T73" s="16">
        <v>41823.710231481484</v>
      </c>
    </row>
    <row r="74" spans="1:20" ht="30" x14ac:dyDescent="0.25">
      <c r="A74" s="26">
        <v>3744</v>
      </c>
      <c r="B74" s="29" t="s">
        <v>3741</v>
      </c>
      <c r="C74" s="2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8286</v>
      </c>
      <c r="O74" t="s">
        <v>8287</v>
      </c>
      <c r="P74" s="5">
        <v>0</v>
      </c>
      <c r="S74" s="16">
        <v>41793.814259259263</v>
      </c>
      <c r="T74" s="16">
        <v>41825.165972222225</v>
      </c>
    </row>
    <row r="75" spans="1:20" ht="30" x14ac:dyDescent="0.25">
      <c r="A75" s="26">
        <v>3745</v>
      </c>
      <c r="B75" s="29" t="s">
        <v>3742</v>
      </c>
      <c r="C75" s="2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8286</v>
      </c>
      <c r="O75" t="s">
        <v>8287</v>
      </c>
      <c r="P75" s="5">
        <v>10</v>
      </c>
      <c r="S75" s="16">
        <v>41831.697939814818</v>
      </c>
      <c r="T75" s="16">
        <v>41861.697939814818</v>
      </c>
    </row>
    <row r="76" spans="1:20" ht="30" x14ac:dyDescent="0.25">
      <c r="A76" s="26">
        <v>3746</v>
      </c>
      <c r="B76" s="29" t="s">
        <v>3743</v>
      </c>
      <c r="C76" s="2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8286</v>
      </c>
      <c r="O76" t="s">
        <v>8287</v>
      </c>
      <c r="P76" s="5">
        <v>202</v>
      </c>
      <c r="S76" s="16">
        <v>42621.389340277776</v>
      </c>
      <c r="T76" s="16">
        <v>42651.389340277776</v>
      </c>
    </row>
    <row r="77" spans="1:20" ht="45" x14ac:dyDescent="0.25">
      <c r="A77" s="26">
        <v>3841</v>
      </c>
      <c r="B77" s="29" t="s">
        <v>3838</v>
      </c>
      <c r="C77" s="2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8286</v>
      </c>
      <c r="O77" t="s">
        <v>8287</v>
      </c>
      <c r="P77" s="5">
        <v>25.65</v>
      </c>
      <c r="S77" s="16">
        <v>41780.785729166666</v>
      </c>
      <c r="T77" s="16">
        <v>41840.785729166666</v>
      </c>
    </row>
    <row r="78" spans="1:20" ht="30" x14ac:dyDescent="0.25">
      <c r="A78" s="26">
        <v>3843</v>
      </c>
      <c r="B78" s="29" t="s">
        <v>3840</v>
      </c>
      <c r="C78" s="2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8286</v>
      </c>
      <c r="O78" t="s">
        <v>8287</v>
      </c>
      <c r="P78" s="5">
        <v>56.05</v>
      </c>
      <c r="S78" s="16">
        <v>41766.072500000002</v>
      </c>
      <c r="T78" s="16">
        <v>41791.072500000002</v>
      </c>
    </row>
    <row r="79" spans="1:20" ht="30" x14ac:dyDescent="0.25">
      <c r="A79" s="26">
        <v>3844</v>
      </c>
      <c r="B79" s="29" t="s">
        <v>3841</v>
      </c>
      <c r="C79" s="2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8286</v>
      </c>
      <c r="O79" t="s">
        <v>8287</v>
      </c>
      <c r="P79" s="5">
        <v>81.319999999999993</v>
      </c>
      <c r="S79" s="16">
        <v>41766.617291666669</v>
      </c>
      <c r="T79" s="16">
        <v>41793.290972222225</v>
      </c>
    </row>
    <row r="80" spans="1:20" ht="60" x14ac:dyDescent="0.25">
      <c r="A80" s="26">
        <v>3845</v>
      </c>
      <c r="B80" s="29" t="s">
        <v>3842</v>
      </c>
      <c r="C80" s="2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8286</v>
      </c>
      <c r="O80" t="s">
        <v>8287</v>
      </c>
      <c r="P80" s="5">
        <v>70.17</v>
      </c>
      <c r="S80" s="16">
        <v>42248.627013888887</v>
      </c>
      <c r="T80" s="16">
        <v>42278.627013888887</v>
      </c>
    </row>
    <row r="81" spans="1:20" ht="30" x14ac:dyDescent="0.25">
      <c r="A81" s="26">
        <v>3846</v>
      </c>
      <c r="B81" s="29" t="s">
        <v>3843</v>
      </c>
      <c r="C81" s="2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8286</v>
      </c>
      <c r="O81" t="s">
        <v>8287</v>
      </c>
      <c r="P81" s="5">
        <v>23.63</v>
      </c>
      <c r="S81" s="16">
        <v>41885.221550925926</v>
      </c>
      <c r="T81" s="16">
        <v>41916.290972222225</v>
      </c>
    </row>
    <row r="82" spans="1:20" ht="30" x14ac:dyDescent="0.25">
      <c r="A82" s="26">
        <v>3847</v>
      </c>
      <c r="B82" s="29" t="s">
        <v>3844</v>
      </c>
      <c r="C82" s="2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8286</v>
      </c>
      <c r="O82" t="s">
        <v>8287</v>
      </c>
      <c r="P82" s="5">
        <v>188.56</v>
      </c>
      <c r="S82" s="16">
        <v>42159.224432870367</v>
      </c>
      <c r="T82" s="16">
        <v>42204.224432870367</v>
      </c>
    </row>
    <row r="83" spans="1:20" ht="45" x14ac:dyDescent="0.25">
      <c r="A83" s="26">
        <v>3848</v>
      </c>
      <c r="B83" s="29" t="s">
        <v>3845</v>
      </c>
      <c r="C83" s="2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8286</v>
      </c>
      <c r="O83" t="s">
        <v>8287</v>
      </c>
      <c r="P83" s="5">
        <v>49.51</v>
      </c>
      <c r="S83" s="16">
        <v>42265.817002314812</v>
      </c>
      <c r="T83" s="16">
        <v>42295.817002314812</v>
      </c>
    </row>
    <row r="84" spans="1:20" ht="30" x14ac:dyDescent="0.25">
      <c r="A84" s="26">
        <v>3850</v>
      </c>
      <c r="B84" s="29" t="s">
        <v>3847</v>
      </c>
      <c r="C84" s="2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8286</v>
      </c>
      <c r="O84" t="s">
        <v>8287</v>
      </c>
      <c r="P84" s="5">
        <v>9.5</v>
      </c>
      <c r="S84" s="16">
        <v>41975.124340277776</v>
      </c>
      <c r="T84" s="16">
        <v>42005.124340277776</v>
      </c>
    </row>
    <row r="85" spans="1:20" ht="30" x14ac:dyDescent="0.25">
      <c r="A85" s="26">
        <v>3852</v>
      </c>
      <c r="B85" s="29" t="s">
        <v>3849</v>
      </c>
      <c r="C85" s="2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8286</v>
      </c>
      <c r="O85" t="s">
        <v>8287</v>
      </c>
      <c r="P85" s="5">
        <v>10</v>
      </c>
      <c r="S85" s="16">
        <v>42065.190694444449</v>
      </c>
      <c r="T85" s="16">
        <v>42090.149027777778</v>
      </c>
    </row>
    <row r="86" spans="1:20" ht="30" x14ac:dyDescent="0.25">
      <c r="A86" s="26">
        <v>3853</v>
      </c>
      <c r="B86" s="29" t="s">
        <v>3850</v>
      </c>
      <c r="C86" s="2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8286</v>
      </c>
      <c r="O86" t="s">
        <v>8287</v>
      </c>
      <c r="P86" s="5">
        <v>13</v>
      </c>
      <c r="S86" s="16">
        <v>41848.84002314815</v>
      </c>
      <c r="T86" s="16">
        <v>41883.84002314815</v>
      </c>
    </row>
    <row r="87" spans="1:20" ht="30" x14ac:dyDescent="0.25">
      <c r="A87" s="26">
        <v>3854</v>
      </c>
      <c r="B87" s="29" t="s">
        <v>3851</v>
      </c>
      <c r="C87" s="2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8286</v>
      </c>
      <c r="O87" t="s">
        <v>8287</v>
      </c>
      <c r="P87" s="5">
        <v>89.4</v>
      </c>
      <c r="S87" s="16">
        <v>42103.884930555556</v>
      </c>
      <c r="T87" s="16">
        <v>42133.884930555556</v>
      </c>
    </row>
    <row r="88" spans="1:20" ht="45" x14ac:dyDescent="0.25">
      <c r="A88" s="26">
        <v>3855</v>
      </c>
      <c r="B88" s="29" t="s">
        <v>3852</v>
      </c>
      <c r="C88" s="2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8286</v>
      </c>
      <c r="O88" t="s">
        <v>8287</v>
      </c>
      <c r="P88" s="5">
        <v>25</v>
      </c>
      <c r="S88" s="16">
        <v>42059.970729166671</v>
      </c>
      <c r="T88" s="16">
        <v>42089.929062499999</v>
      </c>
    </row>
    <row r="89" spans="1:20" ht="45" x14ac:dyDescent="0.25">
      <c r="A89" s="26">
        <v>3856</v>
      </c>
      <c r="B89" s="29" t="s">
        <v>3853</v>
      </c>
      <c r="C89" s="2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8286</v>
      </c>
      <c r="O89" t="s">
        <v>8287</v>
      </c>
      <c r="P89" s="5">
        <v>1</v>
      </c>
      <c r="S89" s="16">
        <v>42041.743090277778</v>
      </c>
      <c r="T89" s="16">
        <v>42071.701423611114</v>
      </c>
    </row>
    <row r="90" spans="1:20" ht="45" x14ac:dyDescent="0.25">
      <c r="A90" s="26">
        <v>3857</v>
      </c>
      <c r="B90" s="29" t="s">
        <v>3854</v>
      </c>
      <c r="C90" s="2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8286</v>
      </c>
      <c r="O90" t="s">
        <v>8287</v>
      </c>
      <c r="P90" s="5">
        <v>65</v>
      </c>
      <c r="S90" s="16">
        <v>41829.73715277778</v>
      </c>
      <c r="T90" s="16">
        <v>41852.716666666667</v>
      </c>
    </row>
    <row r="91" spans="1:20" ht="30" x14ac:dyDescent="0.25">
      <c r="A91" s="26">
        <v>3859</v>
      </c>
      <c r="B91" s="29" t="s">
        <v>3856</v>
      </c>
      <c r="C91" s="2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8286</v>
      </c>
      <c r="O91" t="s">
        <v>8287</v>
      </c>
      <c r="P91" s="5">
        <v>1</v>
      </c>
      <c r="S91" s="16">
        <v>41789.893599537041</v>
      </c>
      <c r="T91" s="16">
        <v>41815.875</v>
      </c>
    </row>
    <row r="92" spans="1:20" ht="30" x14ac:dyDescent="0.25">
      <c r="A92" s="26">
        <v>3860</v>
      </c>
      <c r="B92" s="29" t="s">
        <v>3857</v>
      </c>
      <c r="C92" s="2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8286</v>
      </c>
      <c r="O92" t="s">
        <v>8287</v>
      </c>
      <c r="P92" s="5">
        <v>81.540000000000006</v>
      </c>
      <c r="S92" s="16">
        <v>41833.660995370366</v>
      </c>
      <c r="T92" s="16">
        <v>41863.660995370366</v>
      </c>
    </row>
    <row r="93" spans="1:20" x14ac:dyDescent="0.25">
      <c r="A93" s="26">
        <v>3861</v>
      </c>
      <c r="B93" s="29" t="s">
        <v>3858</v>
      </c>
      <c r="C93" s="2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8286</v>
      </c>
      <c r="O93" t="s">
        <v>8287</v>
      </c>
      <c r="P93" s="5">
        <v>100</v>
      </c>
      <c r="S93" s="16">
        <v>41914.590011574073</v>
      </c>
      <c r="T93" s="16">
        <v>41955.907638888893</v>
      </c>
    </row>
    <row r="94" spans="1:20" ht="30" x14ac:dyDescent="0.25">
      <c r="A94" s="26">
        <v>3862</v>
      </c>
      <c r="B94" s="29" t="s">
        <v>3859</v>
      </c>
      <c r="C94" s="2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8286</v>
      </c>
      <c r="O94" t="s">
        <v>8287</v>
      </c>
      <c r="P94" s="5">
        <v>1</v>
      </c>
      <c r="S94" s="16">
        <v>42611.261064814811</v>
      </c>
      <c r="T94" s="16">
        <v>42625.707638888889</v>
      </c>
    </row>
    <row r="95" spans="1:20" ht="45" x14ac:dyDescent="0.25">
      <c r="A95" s="26">
        <v>3863</v>
      </c>
      <c r="B95" s="29" t="s">
        <v>3860</v>
      </c>
      <c r="C95" s="2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8286</v>
      </c>
      <c r="O95" t="s">
        <v>8287</v>
      </c>
      <c r="P95" s="5">
        <v>0</v>
      </c>
      <c r="S95" s="16">
        <v>42253.633159722223</v>
      </c>
      <c r="T95" s="16">
        <v>42313.674826388888</v>
      </c>
    </row>
    <row r="96" spans="1:20" ht="45" x14ac:dyDescent="0.25">
      <c r="A96" s="26">
        <v>3864</v>
      </c>
      <c r="B96" s="29" t="s">
        <v>3861</v>
      </c>
      <c r="C96" s="2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8286</v>
      </c>
      <c r="O96" t="s">
        <v>8287</v>
      </c>
      <c r="P96" s="5">
        <v>20</v>
      </c>
      <c r="S96" s="16">
        <v>42295.891828703709</v>
      </c>
      <c r="T96" s="16">
        <v>42325.933495370366</v>
      </c>
    </row>
    <row r="97" spans="1:20" ht="30" x14ac:dyDescent="0.25">
      <c r="A97" s="26">
        <v>3866</v>
      </c>
      <c r="B97" s="29" t="s">
        <v>3863</v>
      </c>
      <c r="C97" s="2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8286</v>
      </c>
      <c r="O97" t="s">
        <v>8287</v>
      </c>
      <c r="P97" s="5">
        <v>5.5</v>
      </c>
      <c r="S97" s="16">
        <v>42402.947002314817</v>
      </c>
      <c r="T97" s="16">
        <v>42452.145138888889</v>
      </c>
    </row>
    <row r="98" spans="1:20" ht="30" x14ac:dyDescent="0.25">
      <c r="A98" s="26">
        <v>3867</v>
      </c>
      <c r="B98" s="29" t="s">
        <v>3864</v>
      </c>
      <c r="C98" s="2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8286</v>
      </c>
      <c r="O98" t="s">
        <v>8287</v>
      </c>
      <c r="P98" s="5">
        <v>50.2</v>
      </c>
      <c r="S98" s="16">
        <v>42509.814108796301</v>
      </c>
      <c r="T98" s="16">
        <v>42539.814108796301</v>
      </c>
    </row>
    <row r="99" spans="1:20" ht="30" x14ac:dyDescent="0.25">
      <c r="A99" s="26">
        <v>3889</v>
      </c>
      <c r="B99" s="29" t="s">
        <v>3886</v>
      </c>
      <c r="C99" s="2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8286</v>
      </c>
      <c r="O99" t="s">
        <v>8287</v>
      </c>
      <c r="P99" s="5">
        <v>13.11</v>
      </c>
      <c r="S99" s="16">
        <v>41977.004976851851</v>
      </c>
      <c r="T99" s="16">
        <v>42008.976388888885</v>
      </c>
    </row>
    <row r="100" spans="1:20" ht="45" x14ac:dyDescent="0.25">
      <c r="A100" s="26">
        <v>3890</v>
      </c>
      <c r="B100" s="29" t="s">
        <v>3887</v>
      </c>
      <c r="C100" s="2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8286</v>
      </c>
      <c r="O100" t="s">
        <v>8287</v>
      </c>
      <c r="P100" s="5">
        <v>315.5</v>
      </c>
      <c r="S100" s="16">
        <v>42171.758611111116</v>
      </c>
      <c r="T100" s="16">
        <v>42231.758611111116</v>
      </c>
    </row>
    <row r="101" spans="1:20" ht="30" x14ac:dyDescent="0.25">
      <c r="A101" s="26">
        <v>3891</v>
      </c>
      <c r="B101" s="29" t="s">
        <v>3888</v>
      </c>
      <c r="C101" s="2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8286</v>
      </c>
      <c r="O101" t="s">
        <v>8287</v>
      </c>
      <c r="P101" s="5">
        <v>37.14</v>
      </c>
      <c r="S101" s="16">
        <v>42056.1324537037</v>
      </c>
      <c r="T101" s="16">
        <v>42086.207638888889</v>
      </c>
    </row>
    <row r="102" spans="1:20" ht="30" x14ac:dyDescent="0.25">
      <c r="A102" s="26">
        <v>3892</v>
      </c>
      <c r="B102" s="29" t="s">
        <v>3889</v>
      </c>
      <c r="C102" s="2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8286</v>
      </c>
      <c r="O102" t="s">
        <v>8287</v>
      </c>
      <c r="P102" s="5">
        <v>0</v>
      </c>
      <c r="S102" s="16">
        <v>41867.652280092596</v>
      </c>
      <c r="T102" s="16">
        <v>41875.291666666664</v>
      </c>
    </row>
    <row r="103" spans="1:20" ht="45" x14ac:dyDescent="0.25">
      <c r="A103" s="26">
        <v>3893</v>
      </c>
      <c r="B103" s="29" t="s">
        <v>3890</v>
      </c>
      <c r="C103" s="2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8286</v>
      </c>
      <c r="O103" t="s">
        <v>8287</v>
      </c>
      <c r="P103" s="5">
        <v>128.27000000000001</v>
      </c>
      <c r="S103" s="16">
        <v>41779.657870370371</v>
      </c>
      <c r="T103" s="16">
        <v>41821.25</v>
      </c>
    </row>
    <row r="104" spans="1:20" ht="45" x14ac:dyDescent="0.25">
      <c r="A104" s="26">
        <v>3894</v>
      </c>
      <c r="B104" s="29" t="s">
        <v>3891</v>
      </c>
      <c r="C104" s="2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8286</v>
      </c>
      <c r="O104" t="s">
        <v>8287</v>
      </c>
      <c r="P104" s="5">
        <v>47.27</v>
      </c>
      <c r="S104" s="16">
        <v>42679.958472222221</v>
      </c>
      <c r="T104" s="16">
        <v>42710.207638888889</v>
      </c>
    </row>
    <row r="105" spans="1:20" ht="30" x14ac:dyDescent="0.25">
      <c r="A105" s="26">
        <v>3895</v>
      </c>
      <c r="B105" s="29" t="s">
        <v>3892</v>
      </c>
      <c r="C105" s="2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8286</v>
      </c>
      <c r="O105" t="s">
        <v>8287</v>
      </c>
      <c r="P105" s="5">
        <v>50</v>
      </c>
      <c r="S105" s="16">
        <v>42032.250208333338</v>
      </c>
      <c r="T105" s="16">
        <v>42063.250208333338</v>
      </c>
    </row>
    <row r="106" spans="1:20" ht="30" x14ac:dyDescent="0.25">
      <c r="A106" s="26">
        <v>3896</v>
      </c>
      <c r="B106" s="29" t="s">
        <v>3893</v>
      </c>
      <c r="C106" s="2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8286</v>
      </c>
      <c r="O106" t="s">
        <v>8287</v>
      </c>
      <c r="P106" s="5">
        <v>42.5</v>
      </c>
      <c r="S106" s="16">
        <v>41793.191875000004</v>
      </c>
      <c r="T106" s="16">
        <v>41807.191875000004</v>
      </c>
    </row>
    <row r="107" spans="1:20" ht="30" x14ac:dyDescent="0.25">
      <c r="A107" s="26">
        <v>3899</v>
      </c>
      <c r="B107" s="29" t="s">
        <v>3896</v>
      </c>
      <c r="C107" s="2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8286</v>
      </c>
      <c r="O107" t="s">
        <v>8287</v>
      </c>
      <c r="P107" s="5">
        <v>62.5</v>
      </c>
      <c r="S107" s="16">
        <v>41843.775011574071</v>
      </c>
      <c r="T107" s="16">
        <v>41863.775011574071</v>
      </c>
    </row>
    <row r="108" spans="1:20" ht="30" x14ac:dyDescent="0.25">
      <c r="A108" s="26">
        <v>3900</v>
      </c>
      <c r="B108" s="29" t="s">
        <v>3897</v>
      </c>
      <c r="C108" s="2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8286</v>
      </c>
      <c r="O108" t="s">
        <v>8287</v>
      </c>
      <c r="P108" s="5">
        <v>27</v>
      </c>
      <c r="S108" s="16">
        <v>42136.092488425929</v>
      </c>
      <c r="T108" s="16">
        <v>42166.092488425929</v>
      </c>
    </row>
    <row r="109" spans="1:20" ht="30" x14ac:dyDescent="0.25">
      <c r="A109" s="26">
        <v>3901</v>
      </c>
      <c r="B109" s="29" t="s">
        <v>3898</v>
      </c>
      <c r="C109" s="2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8286</v>
      </c>
      <c r="O109" t="s">
        <v>8287</v>
      </c>
      <c r="P109" s="5">
        <v>25</v>
      </c>
      <c r="S109" s="16">
        <v>42317.826377314821</v>
      </c>
      <c r="T109" s="16">
        <v>42357.826377314821</v>
      </c>
    </row>
    <row r="110" spans="1:20" ht="45" x14ac:dyDescent="0.25">
      <c r="A110" s="26">
        <v>3903</v>
      </c>
      <c r="B110" s="29" t="s">
        <v>3900</v>
      </c>
      <c r="C110" s="2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8286</v>
      </c>
      <c r="O110" t="s">
        <v>8287</v>
      </c>
      <c r="P110" s="5">
        <v>0</v>
      </c>
      <c r="S110" s="16">
        <v>42186.01116898148</v>
      </c>
      <c r="T110" s="16">
        <v>42230.818055555559</v>
      </c>
    </row>
    <row r="111" spans="1:20" ht="30" x14ac:dyDescent="0.25">
      <c r="A111" s="26">
        <v>3904</v>
      </c>
      <c r="B111" s="29" t="s">
        <v>3901</v>
      </c>
      <c r="C111" s="2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8286</v>
      </c>
      <c r="O111" t="s">
        <v>8287</v>
      </c>
      <c r="P111" s="5">
        <v>1.5</v>
      </c>
      <c r="S111" s="16">
        <v>42095.229166666672</v>
      </c>
      <c r="T111" s="16">
        <v>42109.211111111115</v>
      </c>
    </row>
    <row r="112" spans="1:20" ht="45" x14ac:dyDescent="0.25">
      <c r="A112" s="26">
        <v>3907</v>
      </c>
      <c r="B112" s="29" t="s">
        <v>3904</v>
      </c>
      <c r="C112" s="2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8286</v>
      </c>
      <c r="O112" t="s">
        <v>8287</v>
      </c>
      <c r="P112" s="5">
        <v>38.25</v>
      </c>
      <c r="S112" s="16">
        <v>41906.819513888891</v>
      </c>
      <c r="T112" s="16">
        <v>41938.838888888888</v>
      </c>
    </row>
    <row r="113" spans="1:20" ht="45" x14ac:dyDescent="0.25">
      <c r="A113" s="26">
        <v>3908</v>
      </c>
      <c r="B113" s="29" t="s">
        <v>3905</v>
      </c>
      <c r="C113" s="2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8286</v>
      </c>
      <c r="O113" t="s">
        <v>8287</v>
      </c>
      <c r="P113" s="5">
        <v>16.25</v>
      </c>
      <c r="S113" s="16">
        <v>41834.135370370372</v>
      </c>
      <c r="T113" s="16">
        <v>41849.135370370372</v>
      </c>
    </row>
    <row r="114" spans="1:20" ht="30" x14ac:dyDescent="0.25">
      <c r="A114" s="26">
        <v>3909</v>
      </c>
      <c r="B114" s="29" t="s">
        <v>3906</v>
      </c>
      <c r="C114" s="2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8286</v>
      </c>
      <c r="O114" t="s">
        <v>8287</v>
      </c>
      <c r="P114" s="5">
        <v>33.75</v>
      </c>
      <c r="S114" s="16">
        <v>41863.359282407408</v>
      </c>
      <c r="T114" s="16">
        <v>41893.359282407408</v>
      </c>
    </row>
    <row r="115" spans="1:20" ht="30" x14ac:dyDescent="0.25">
      <c r="A115" s="26">
        <v>3910</v>
      </c>
      <c r="B115" s="29" t="s">
        <v>3907</v>
      </c>
      <c r="C115" s="2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8286</v>
      </c>
      <c r="O115" t="s">
        <v>8287</v>
      </c>
      <c r="P115" s="5">
        <v>61.67</v>
      </c>
      <c r="S115" s="16">
        <v>42224.756909722222</v>
      </c>
      <c r="T115" s="16">
        <v>42254.756909722222</v>
      </c>
    </row>
    <row r="116" spans="1:20" ht="30" x14ac:dyDescent="0.25">
      <c r="A116" s="26">
        <v>3911</v>
      </c>
      <c r="B116" s="29" t="s">
        <v>3908</v>
      </c>
      <c r="C116" s="2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8286</v>
      </c>
      <c r="O116" t="s">
        <v>8287</v>
      </c>
      <c r="P116" s="5">
        <v>83.14</v>
      </c>
      <c r="S116" s="16">
        <v>41939.8122337963</v>
      </c>
      <c r="T116" s="16">
        <v>41969.853900462964</v>
      </c>
    </row>
    <row r="117" spans="1:20" ht="30" x14ac:dyDescent="0.25">
      <c r="A117" s="26">
        <v>3912</v>
      </c>
      <c r="B117" s="29" t="s">
        <v>3909</v>
      </c>
      <c r="C117" s="2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8286</v>
      </c>
      <c r="O117" t="s">
        <v>8287</v>
      </c>
      <c r="P117" s="5">
        <v>1</v>
      </c>
      <c r="S117" s="16">
        <v>42059.270023148143</v>
      </c>
      <c r="T117" s="16">
        <v>42119.190972222219</v>
      </c>
    </row>
    <row r="118" spans="1:20" ht="30" x14ac:dyDescent="0.25">
      <c r="A118" s="26">
        <v>3913</v>
      </c>
      <c r="B118" s="29" t="s">
        <v>3910</v>
      </c>
      <c r="C118" s="2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8286</v>
      </c>
      <c r="O118" t="s">
        <v>8287</v>
      </c>
      <c r="P118" s="5">
        <v>142.86000000000001</v>
      </c>
      <c r="S118" s="16">
        <v>42308.211215277777</v>
      </c>
      <c r="T118" s="16">
        <v>42338.252881944441</v>
      </c>
    </row>
    <row r="119" spans="1:20" ht="45" x14ac:dyDescent="0.25">
      <c r="A119" s="26">
        <v>3922</v>
      </c>
      <c r="B119" s="29" t="s">
        <v>3919</v>
      </c>
      <c r="C119" s="2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8286</v>
      </c>
      <c r="O119" t="s">
        <v>8287</v>
      </c>
      <c r="P119" s="5">
        <v>10.17</v>
      </c>
      <c r="S119" s="16">
        <v>42020.768634259264</v>
      </c>
      <c r="T119" s="16">
        <v>42065.958333333328</v>
      </c>
    </row>
    <row r="120" spans="1:20" ht="30" x14ac:dyDescent="0.25">
      <c r="A120" s="26">
        <v>3924</v>
      </c>
      <c r="B120" s="29" t="s">
        <v>3921</v>
      </c>
      <c r="C120" s="2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8286</v>
      </c>
      <c r="O120" t="s">
        <v>8287</v>
      </c>
      <c r="P120" s="5">
        <v>57.25</v>
      </c>
      <c r="S120" s="16">
        <v>41786.959745370368</v>
      </c>
      <c r="T120" s="16">
        <v>41816.959745370368</v>
      </c>
    </row>
    <row r="121" spans="1:20" ht="45" x14ac:dyDescent="0.25">
      <c r="A121" s="26">
        <v>3925</v>
      </c>
      <c r="B121" s="29" t="s">
        <v>3922</v>
      </c>
      <c r="C121" s="2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8286</v>
      </c>
      <c r="O121" t="s">
        <v>8287</v>
      </c>
      <c r="P121" s="5">
        <v>5</v>
      </c>
      <c r="S121" s="16">
        <v>41820.870821759258</v>
      </c>
      <c r="T121" s="16">
        <v>41850.870821759258</v>
      </c>
    </row>
    <row r="122" spans="1:20" ht="45" x14ac:dyDescent="0.25">
      <c r="A122" s="26">
        <v>3928</v>
      </c>
      <c r="B122" s="29" t="s">
        <v>3925</v>
      </c>
      <c r="C122" s="2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8286</v>
      </c>
      <c r="O122" t="s">
        <v>8287</v>
      </c>
      <c r="P122" s="5">
        <v>93</v>
      </c>
      <c r="S122" s="16">
        <v>42265.683182870373</v>
      </c>
      <c r="T122" s="16">
        <v>42293.207638888889</v>
      </c>
    </row>
    <row r="123" spans="1:20" ht="30" x14ac:dyDescent="0.25">
      <c r="A123" s="26">
        <v>3929</v>
      </c>
      <c r="B123" s="29" t="s">
        <v>3926</v>
      </c>
      <c r="C123" s="2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8286</v>
      </c>
      <c r="O123" t="s">
        <v>8287</v>
      </c>
      <c r="P123" s="5">
        <v>32.36</v>
      </c>
      <c r="S123" s="16">
        <v>42601.827141203699</v>
      </c>
      <c r="T123" s="16">
        <v>42631.827141203699</v>
      </c>
    </row>
    <row r="124" spans="1:20" ht="45" x14ac:dyDescent="0.25">
      <c r="A124" s="26">
        <v>3931</v>
      </c>
      <c r="B124" s="29" t="s">
        <v>3928</v>
      </c>
      <c r="C124" s="2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8286</v>
      </c>
      <c r="O124" t="s">
        <v>8287</v>
      </c>
      <c r="P124" s="5">
        <v>0</v>
      </c>
      <c r="S124" s="16">
        <v>42228.151701388888</v>
      </c>
      <c r="T124" s="16">
        <v>42253.151701388888</v>
      </c>
    </row>
    <row r="125" spans="1:20" ht="30" x14ac:dyDescent="0.25">
      <c r="A125" s="26">
        <v>3932</v>
      </c>
      <c r="B125" s="29" t="s">
        <v>3929</v>
      </c>
      <c r="C125" s="2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8286</v>
      </c>
      <c r="O125" t="s">
        <v>8287</v>
      </c>
      <c r="P125" s="5">
        <v>1</v>
      </c>
      <c r="S125" s="16">
        <v>42415.168564814812</v>
      </c>
      <c r="T125" s="16">
        <v>42445.126898148148</v>
      </c>
    </row>
    <row r="126" spans="1:20" ht="30" x14ac:dyDescent="0.25">
      <c r="A126" s="26">
        <v>3933</v>
      </c>
      <c r="B126" s="29" t="s">
        <v>3930</v>
      </c>
      <c r="C126" s="2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8286</v>
      </c>
      <c r="O126" t="s">
        <v>8287</v>
      </c>
      <c r="P126" s="5">
        <v>91.83</v>
      </c>
      <c r="S126" s="16">
        <v>42538.968310185184</v>
      </c>
      <c r="T126" s="16">
        <v>42568.029861111107</v>
      </c>
    </row>
    <row r="127" spans="1:20" ht="30" x14ac:dyDescent="0.25">
      <c r="A127" s="26">
        <v>3934</v>
      </c>
      <c r="B127" s="29" t="s">
        <v>3931</v>
      </c>
      <c r="C127" s="2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8286</v>
      </c>
      <c r="O127" t="s">
        <v>8287</v>
      </c>
      <c r="P127" s="5">
        <v>45.83</v>
      </c>
      <c r="S127" s="16">
        <v>42233.671747685185</v>
      </c>
      <c r="T127" s="16">
        <v>42278.541666666672</v>
      </c>
    </row>
    <row r="128" spans="1:20" ht="30" x14ac:dyDescent="0.25">
      <c r="A128" s="26">
        <v>3936</v>
      </c>
      <c r="B128" s="29" t="s">
        <v>3933</v>
      </c>
      <c r="C128" s="2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8286</v>
      </c>
      <c r="O128" t="s">
        <v>8287</v>
      </c>
      <c r="P128" s="5">
        <v>0</v>
      </c>
      <c r="S128" s="16">
        <v>42675.262962962966</v>
      </c>
      <c r="T128" s="16">
        <v>42705.304629629631</v>
      </c>
    </row>
    <row r="129" spans="1:20" ht="30" x14ac:dyDescent="0.25">
      <c r="A129" s="26">
        <v>3937</v>
      </c>
      <c r="B129" s="29" t="s">
        <v>3934</v>
      </c>
      <c r="C129" s="2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8286</v>
      </c>
      <c r="O129" t="s">
        <v>8287</v>
      </c>
      <c r="P129" s="5">
        <v>248.5</v>
      </c>
      <c r="S129" s="16">
        <v>42534.631481481483</v>
      </c>
      <c r="T129" s="16">
        <v>42562.631481481483</v>
      </c>
    </row>
    <row r="130" spans="1:20" ht="30" x14ac:dyDescent="0.25">
      <c r="A130" s="26">
        <v>3938</v>
      </c>
      <c r="B130" s="29" t="s">
        <v>3935</v>
      </c>
      <c r="C130" s="2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8286</v>
      </c>
      <c r="O130" t="s">
        <v>8287</v>
      </c>
      <c r="P130" s="5">
        <v>79.400000000000006</v>
      </c>
      <c r="S130" s="16">
        <v>42151.905717592599</v>
      </c>
      <c r="T130" s="16">
        <v>42182.905717592599</v>
      </c>
    </row>
    <row r="131" spans="1:20" ht="30" x14ac:dyDescent="0.25">
      <c r="A131" s="26">
        <v>3940</v>
      </c>
      <c r="B131" s="29" t="s">
        <v>3937</v>
      </c>
      <c r="C131" s="2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8286</v>
      </c>
      <c r="O131" t="s">
        <v>8287</v>
      </c>
      <c r="P131" s="5">
        <v>5.5</v>
      </c>
      <c r="S131" s="16">
        <v>41961.492488425924</v>
      </c>
      <c r="T131" s="16">
        <v>42006.492488425924</v>
      </c>
    </row>
    <row r="132" spans="1:20" ht="45" x14ac:dyDescent="0.25">
      <c r="A132" s="26">
        <v>3941</v>
      </c>
      <c r="B132" s="29" t="s">
        <v>3938</v>
      </c>
      <c r="C132" s="2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8286</v>
      </c>
      <c r="O132" t="s">
        <v>8287</v>
      </c>
      <c r="P132" s="5">
        <v>25</v>
      </c>
      <c r="S132" s="16">
        <v>41940.587233796294</v>
      </c>
      <c r="T132" s="16">
        <v>41968.041666666672</v>
      </c>
    </row>
    <row r="133" spans="1:20" ht="30" x14ac:dyDescent="0.25">
      <c r="A133" s="26">
        <v>3942</v>
      </c>
      <c r="B133" s="29" t="s">
        <v>3939</v>
      </c>
      <c r="C133" s="2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8286</v>
      </c>
      <c r="O133" t="s">
        <v>8287</v>
      </c>
      <c r="P133" s="5">
        <v>0</v>
      </c>
      <c r="S133" s="16">
        <v>42111.904097222221</v>
      </c>
      <c r="T133" s="16">
        <v>42171.904097222221</v>
      </c>
    </row>
    <row r="134" spans="1:20" ht="30" x14ac:dyDescent="0.25">
      <c r="A134" s="26">
        <v>3943</v>
      </c>
      <c r="B134" s="29" t="s">
        <v>3940</v>
      </c>
      <c r="C134" s="2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8286</v>
      </c>
      <c r="O134" t="s">
        <v>8287</v>
      </c>
      <c r="P134" s="5">
        <v>137.08000000000001</v>
      </c>
      <c r="S134" s="16">
        <v>42279.778564814813</v>
      </c>
      <c r="T134" s="16">
        <v>42310.701388888891</v>
      </c>
    </row>
    <row r="135" spans="1:20" ht="45" x14ac:dyDescent="0.25">
      <c r="A135" s="26">
        <v>3944</v>
      </c>
      <c r="B135" s="29" t="s">
        <v>3941</v>
      </c>
      <c r="C135" s="2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8286</v>
      </c>
      <c r="O135" t="s">
        <v>8287</v>
      </c>
      <c r="P135" s="5">
        <v>0</v>
      </c>
      <c r="S135" s="16">
        <v>42213.662905092591</v>
      </c>
      <c r="T135" s="16">
        <v>42243.662905092591</v>
      </c>
    </row>
    <row r="136" spans="1:20" ht="45" x14ac:dyDescent="0.25">
      <c r="A136" s="26">
        <v>3945</v>
      </c>
      <c r="B136" s="29" t="s">
        <v>3942</v>
      </c>
      <c r="C136" s="2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8286</v>
      </c>
      <c r="O136" t="s">
        <v>8287</v>
      </c>
      <c r="P136" s="5">
        <v>5</v>
      </c>
      <c r="S136" s="16">
        <v>42109.801712962959</v>
      </c>
      <c r="T136" s="16">
        <v>42139.801712962959</v>
      </c>
    </row>
    <row r="137" spans="1:20" ht="30" x14ac:dyDescent="0.25">
      <c r="A137" s="26">
        <v>3946</v>
      </c>
      <c r="B137" s="29" t="s">
        <v>3943</v>
      </c>
      <c r="C137" s="2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8286</v>
      </c>
      <c r="O137" t="s">
        <v>8287</v>
      </c>
      <c r="P137" s="5">
        <v>39</v>
      </c>
      <c r="S137" s="16">
        <v>42031.833587962959</v>
      </c>
      <c r="T137" s="16">
        <v>42063.333333333328</v>
      </c>
    </row>
    <row r="138" spans="1:20" ht="45" x14ac:dyDescent="0.25">
      <c r="A138" s="26">
        <v>3947</v>
      </c>
      <c r="B138" s="29" t="s">
        <v>3944</v>
      </c>
      <c r="C138" s="2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8286</v>
      </c>
      <c r="O138" t="s">
        <v>8287</v>
      </c>
      <c r="P138" s="5">
        <v>50.5</v>
      </c>
      <c r="S138" s="16">
        <v>42615.142870370371</v>
      </c>
      <c r="T138" s="16">
        <v>42645.142870370371</v>
      </c>
    </row>
    <row r="139" spans="1:20" ht="45" x14ac:dyDescent="0.25">
      <c r="A139" s="26">
        <v>3950</v>
      </c>
      <c r="B139" s="29" t="s">
        <v>3947</v>
      </c>
      <c r="C139" s="2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8286</v>
      </c>
      <c r="O139" t="s">
        <v>8287</v>
      </c>
      <c r="P139" s="5">
        <v>25</v>
      </c>
      <c r="S139" s="16">
        <v>42439.702314814815</v>
      </c>
      <c r="T139" s="16">
        <v>42468.774305555555</v>
      </c>
    </row>
    <row r="140" spans="1:20" ht="30" x14ac:dyDescent="0.25">
      <c r="A140" s="26">
        <v>3952</v>
      </c>
      <c r="B140" s="29" t="s">
        <v>3949</v>
      </c>
      <c r="C140" s="2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8286</v>
      </c>
      <c r="O140" t="s">
        <v>8287</v>
      </c>
      <c r="P140" s="5">
        <v>25</v>
      </c>
      <c r="S140" s="16">
        <v>42243.790393518517</v>
      </c>
      <c r="T140" s="16">
        <v>42303.790393518517</v>
      </c>
    </row>
    <row r="141" spans="1:20" ht="30" x14ac:dyDescent="0.25">
      <c r="A141" s="26">
        <v>3953</v>
      </c>
      <c r="B141" s="29" t="s">
        <v>3950</v>
      </c>
      <c r="C141" s="2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8286</v>
      </c>
      <c r="O141" t="s">
        <v>8287</v>
      </c>
      <c r="P141" s="5">
        <v>0</v>
      </c>
      <c r="S141" s="16">
        <v>42550.048449074078</v>
      </c>
      <c r="T141" s="16">
        <v>42580.978472222225</v>
      </c>
    </row>
    <row r="142" spans="1:20" ht="30" x14ac:dyDescent="0.25">
      <c r="A142" s="26">
        <v>3955</v>
      </c>
      <c r="B142" s="29" t="s">
        <v>3952</v>
      </c>
      <c r="C142" s="2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8286</v>
      </c>
      <c r="O142" t="s">
        <v>8287</v>
      </c>
      <c r="P142" s="5">
        <v>53.13</v>
      </c>
      <c r="S142" s="16">
        <v>42306.848854166667</v>
      </c>
      <c r="T142" s="16">
        <v>42336.890520833331</v>
      </c>
    </row>
    <row r="143" spans="1:20" ht="45" x14ac:dyDescent="0.25">
      <c r="A143" s="26">
        <v>3956</v>
      </c>
      <c r="B143" s="29" t="s">
        <v>3953</v>
      </c>
      <c r="C143" s="2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8286</v>
      </c>
      <c r="O143" t="s">
        <v>8287</v>
      </c>
      <c r="P143" s="5">
        <v>0</v>
      </c>
      <c r="S143" s="16">
        <v>42457.932025462964</v>
      </c>
      <c r="T143" s="16">
        <v>42485.013888888891</v>
      </c>
    </row>
    <row r="144" spans="1:20" ht="30" x14ac:dyDescent="0.25">
      <c r="A144" s="26">
        <v>3957</v>
      </c>
      <c r="B144" s="29" t="s">
        <v>3954</v>
      </c>
      <c r="C144" s="2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8286</v>
      </c>
      <c r="O144" t="s">
        <v>8287</v>
      </c>
      <c r="P144" s="5">
        <v>7</v>
      </c>
      <c r="S144" s="16">
        <v>42513.976319444439</v>
      </c>
      <c r="T144" s="16">
        <v>42559.976319444439</v>
      </c>
    </row>
    <row r="145" spans="1:20" ht="45" x14ac:dyDescent="0.25">
      <c r="A145" s="26">
        <v>3958</v>
      </c>
      <c r="B145" s="29" t="s">
        <v>3955</v>
      </c>
      <c r="C145" s="2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8286</v>
      </c>
      <c r="O145" t="s">
        <v>8287</v>
      </c>
      <c r="P145" s="5">
        <v>40.06</v>
      </c>
      <c r="S145" s="16">
        <v>41816.950370370374</v>
      </c>
      <c r="T145" s="16">
        <v>41853.583333333336</v>
      </c>
    </row>
    <row r="146" spans="1:20" ht="30" x14ac:dyDescent="0.25">
      <c r="A146" s="26">
        <v>3959</v>
      </c>
      <c r="B146" s="29" t="s">
        <v>3956</v>
      </c>
      <c r="C146" s="2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8286</v>
      </c>
      <c r="O146" t="s">
        <v>8287</v>
      </c>
      <c r="P146" s="5">
        <v>24.33</v>
      </c>
      <c r="S146" s="16">
        <v>41880.788842592592</v>
      </c>
      <c r="T146" s="16">
        <v>41910.788842592592</v>
      </c>
    </row>
    <row r="147" spans="1:20" ht="45" x14ac:dyDescent="0.25">
      <c r="A147" s="26">
        <v>3960</v>
      </c>
      <c r="B147" s="29" t="s">
        <v>3957</v>
      </c>
      <c r="C147" s="2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8286</v>
      </c>
      <c r="O147" t="s">
        <v>8287</v>
      </c>
      <c r="P147" s="5">
        <v>11.25</v>
      </c>
      <c r="S147" s="16">
        <v>42342.845555555556</v>
      </c>
      <c r="T147" s="16">
        <v>42372.845555555556</v>
      </c>
    </row>
    <row r="148" spans="1:20" ht="30" x14ac:dyDescent="0.25">
      <c r="A148" s="26">
        <v>3964</v>
      </c>
      <c r="B148" s="29" t="s">
        <v>3961</v>
      </c>
      <c r="C148" s="2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8286</v>
      </c>
      <c r="O148" t="s">
        <v>8287</v>
      </c>
      <c r="P148" s="5">
        <v>42</v>
      </c>
      <c r="S148" s="16">
        <v>42053.722060185188</v>
      </c>
      <c r="T148" s="16">
        <v>42113.680393518516</v>
      </c>
    </row>
    <row r="149" spans="1:20" ht="45" x14ac:dyDescent="0.25">
      <c r="A149" s="26">
        <v>3965</v>
      </c>
      <c r="B149" s="29" t="s">
        <v>3962</v>
      </c>
      <c r="C149" s="2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8286</v>
      </c>
      <c r="O149" t="s">
        <v>8287</v>
      </c>
      <c r="P149" s="5">
        <v>71.25</v>
      </c>
      <c r="S149" s="16">
        <v>42414.235879629632</v>
      </c>
      <c r="T149" s="16">
        <v>42474.194212962961</v>
      </c>
    </row>
    <row r="150" spans="1:20" ht="30" x14ac:dyDescent="0.25">
      <c r="A150" s="26">
        <v>3966</v>
      </c>
      <c r="B150" s="29" t="s">
        <v>3963</v>
      </c>
      <c r="C150" s="2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8286</v>
      </c>
      <c r="O150" t="s">
        <v>8287</v>
      </c>
      <c r="P150" s="5">
        <v>22.5</v>
      </c>
      <c r="S150" s="16">
        <v>41801.711550925924</v>
      </c>
      <c r="T150" s="16">
        <v>41844.124305555553</v>
      </c>
    </row>
    <row r="151" spans="1:20" ht="30" x14ac:dyDescent="0.25">
      <c r="A151" s="26">
        <v>3967</v>
      </c>
      <c r="B151" s="29" t="s">
        <v>3964</v>
      </c>
      <c r="C151" s="2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8286</v>
      </c>
      <c r="O151" t="s">
        <v>8287</v>
      </c>
      <c r="P151" s="5">
        <v>41</v>
      </c>
      <c r="S151" s="16">
        <v>42770.290590277778</v>
      </c>
      <c r="T151" s="16">
        <v>42800.290590277778</v>
      </c>
    </row>
    <row r="152" spans="1:20" ht="30" x14ac:dyDescent="0.25">
      <c r="A152" s="26">
        <v>3968</v>
      </c>
      <c r="B152" s="29" t="s">
        <v>3965</v>
      </c>
      <c r="C152" s="2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8286</v>
      </c>
      <c r="O152" t="s">
        <v>8287</v>
      </c>
      <c r="P152" s="5">
        <v>47.91</v>
      </c>
      <c r="S152" s="16">
        <v>42452.815659722226</v>
      </c>
      <c r="T152" s="16">
        <v>42512.815659722226</v>
      </c>
    </row>
    <row r="153" spans="1:20" ht="45" x14ac:dyDescent="0.25">
      <c r="A153" s="26">
        <v>3969</v>
      </c>
      <c r="B153" s="29" t="s">
        <v>3966</v>
      </c>
      <c r="C153" s="2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8286</v>
      </c>
      <c r="O153" t="s">
        <v>8287</v>
      </c>
      <c r="P153" s="5">
        <v>35.17</v>
      </c>
      <c r="S153" s="16">
        <v>42601.854699074072</v>
      </c>
      <c r="T153" s="16">
        <v>42611.163194444445</v>
      </c>
    </row>
    <row r="154" spans="1:20" ht="45" x14ac:dyDescent="0.25">
      <c r="A154" s="26">
        <v>3970</v>
      </c>
      <c r="B154" s="29" t="s">
        <v>3967</v>
      </c>
      <c r="C154" s="2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8286</v>
      </c>
      <c r="O154" t="s">
        <v>8287</v>
      </c>
      <c r="P154" s="5">
        <v>5.5</v>
      </c>
      <c r="S154" s="16">
        <v>42447.863553240735</v>
      </c>
      <c r="T154" s="16">
        <v>42477.863553240735</v>
      </c>
    </row>
    <row r="155" spans="1:20" ht="30" x14ac:dyDescent="0.25">
      <c r="A155" s="26">
        <v>3971</v>
      </c>
      <c r="B155" s="29" t="s">
        <v>3968</v>
      </c>
      <c r="C155" s="2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8286</v>
      </c>
      <c r="O155" t="s">
        <v>8287</v>
      </c>
      <c r="P155" s="5">
        <v>22.67</v>
      </c>
      <c r="S155" s="16">
        <v>41811.536180555559</v>
      </c>
      <c r="T155" s="16">
        <v>41841.536180555559</v>
      </c>
    </row>
    <row r="156" spans="1:20" ht="30" x14ac:dyDescent="0.25">
      <c r="A156" s="26">
        <v>3972</v>
      </c>
      <c r="B156" s="29" t="s">
        <v>3969</v>
      </c>
      <c r="C156" s="2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8286</v>
      </c>
      <c r="O156" t="s">
        <v>8287</v>
      </c>
      <c r="P156" s="5">
        <v>26.38</v>
      </c>
      <c r="S156" s="16">
        <v>41981.067523148144</v>
      </c>
      <c r="T156" s="16">
        <v>42041.067523148144</v>
      </c>
    </row>
    <row r="157" spans="1:20" ht="45" x14ac:dyDescent="0.25">
      <c r="A157" s="26">
        <v>3973</v>
      </c>
      <c r="B157" s="29" t="s">
        <v>3970</v>
      </c>
      <c r="C157" s="2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8286</v>
      </c>
      <c r="O157" t="s">
        <v>8287</v>
      </c>
      <c r="P157" s="5">
        <v>105.54</v>
      </c>
      <c r="S157" s="16">
        <v>42469.68414351852</v>
      </c>
      <c r="T157" s="16">
        <v>42499.166666666672</v>
      </c>
    </row>
    <row r="158" spans="1:20" ht="45" x14ac:dyDescent="0.25">
      <c r="A158" s="26">
        <v>3975</v>
      </c>
      <c r="B158" s="29" t="s">
        <v>3972</v>
      </c>
      <c r="C158" s="2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8286</v>
      </c>
      <c r="O158" t="s">
        <v>8287</v>
      </c>
      <c r="P158" s="5">
        <v>0</v>
      </c>
      <c r="S158" s="16">
        <v>42534.866875</v>
      </c>
      <c r="T158" s="16">
        <v>42564.866875</v>
      </c>
    </row>
    <row r="159" spans="1:20" ht="45" x14ac:dyDescent="0.25">
      <c r="A159" s="26">
        <v>3976</v>
      </c>
      <c r="B159" s="29" t="s">
        <v>3973</v>
      </c>
      <c r="C159" s="2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8286</v>
      </c>
      <c r="O159" t="s">
        <v>8287</v>
      </c>
      <c r="P159" s="5">
        <v>62</v>
      </c>
      <c r="S159" s="16">
        <v>41830.858344907407</v>
      </c>
      <c r="T159" s="16">
        <v>41852.291666666664</v>
      </c>
    </row>
    <row r="160" spans="1:20" ht="45" x14ac:dyDescent="0.25">
      <c r="A160" s="26">
        <v>3977</v>
      </c>
      <c r="B160" s="29" t="s">
        <v>3974</v>
      </c>
      <c r="C160" s="2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8286</v>
      </c>
      <c r="O160" t="s">
        <v>8287</v>
      </c>
      <c r="P160" s="5">
        <v>217.5</v>
      </c>
      <c r="S160" s="16">
        <v>42543.788564814815</v>
      </c>
      <c r="T160" s="16">
        <v>42573.788564814815</v>
      </c>
    </row>
    <row r="161" spans="1:20" ht="45" x14ac:dyDescent="0.25">
      <c r="A161" s="26">
        <v>3978</v>
      </c>
      <c r="B161" s="29" t="s">
        <v>3975</v>
      </c>
      <c r="C161" s="2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8286</v>
      </c>
      <c r="O161" t="s">
        <v>8287</v>
      </c>
      <c r="P161" s="5">
        <v>26.75</v>
      </c>
      <c r="S161" s="16">
        <v>41975.642974537041</v>
      </c>
      <c r="T161" s="16">
        <v>42035.642974537041</v>
      </c>
    </row>
    <row r="162" spans="1:20" ht="45" x14ac:dyDescent="0.25">
      <c r="A162" s="26">
        <v>3980</v>
      </c>
      <c r="B162" s="29" t="s">
        <v>3977</v>
      </c>
      <c r="C162" s="2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8286</v>
      </c>
      <c r="O162" t="s">
        <v>8287</v>
      </c>
      <c r="P162" s="5">
        <v>64.290000000000006</v>
      </c>
      <c r="S162" s="16">
        <v>41795.598923611113</v>
      </c>
      <c r="T162" s="16">
        <v>41825.598923611113</v>
      </c>
    </row>
    <row r="163" spans="1:20" ht="30" x14ac:dyDescent="0.25">
      <c r="A163" s="26">
        <v>3981</v>
      </c>
      <c r="B163" s="29" t="s">
        <v>3358</v>
      </c>
      <c r="C163" s="2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8286</v>
      </c>
      <c r="O163" t="s">
        <v>8287</v>
      </c>
      <c r="P163" s="5">
        <v>175</v>
      </c>
      <c r="S163" s="16">
        <v>42508.179965277777</v>
      </c>
      <c r="T163" s="16">
        <v>42568.179965277777</v>
      </c>
    </row>
    <row r="164" spans="1:20" ht="45" x14ac:dyDescent="0.25">
      <c r="A164" s="26">
        <v>3983</v>
      </c>
      <c r="B164" s="29" t="s">
        <v>3979</v>
      </c>
      <c r="C164" s="2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8286</v>
      </c>
      <c r="O164" t="s">
        <v>8287</v>
      </c>
      <c r="P164" s="5">
        <v>84.28</v>
      </c>
      <c r="S164" s="16">
        <v>41747.86986111111</v>
      </c>
      <c r="T164" s="16">
        <v>41779.290972222225</v>
      </c>
    </row>
    <row r="165" spans="1:20" ht="30" x14ac:dyDescent="0.25">
      <c r="A165" s="26">
        <v>3985</v>
      </c>
      <c r="B165" s="29" t="s">
        <v>3981</v>
      </c>
      <c r="C165" s="2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8286</v>
      </c>
      <c r="O165" t="s">
        <v>8287</v>
      </c>
      <c r="P165" s="5">
        <v>33.74</v>
      </c>
      <c r="S165" s="16">
        <v>42399.707407407404</v>
      </c>
      <c r="T165" s="16">
        <v>42420.878472222219</v>
      </c>
    </row>
    <row r="166" spans="1:20" ht="30" x14ac:dyDescent="0.25">
      <c r="A166" s="26">
        <v>3988</v>
      </c>
      <c r="B166" s="29" t="s">
        <v>3984</v>
      </c>
      <c r="C166" s="2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8286</v>
      </c>
      <c r="O166" t="s">
        <v>8287</v>
      </c>
      <c r="P166" s="5">
        <v>8</v>
      </c>
      <c r="S166" s="16">
        <v>42230.08116898148</v>
      </c>
      <c r="T166" s="16">
        <v>42245.08116898148</v>
      </c>
    </row>
    <row r="167" spans="1:20" ht="45" x14ac:dyDescent="0.25">
      <c r="A167" s="26">
        <v>3989</v>
      </c>
      <c r="B167" s="29" t="s">
        <v>3985</v>
      </c>
      <c r="C167" s="2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8286</v>
      </c>
      <c r="O167" t="s">
        <v>8287</v>
      </c>
      <c r="P167" s="5">
        <v>0</v>
      </c>
      <c r="S167" s="16">
        <v>42286.749780092592</v>
      </c>
      <c r="T167" s="16">
        <v>42316.791446759264</v>
      </c>
    </row>
    <row r="168" spans="1:20" ht="30" x14ac:dyDescent="0.25">
      <c r="A168" s="26">
        <v>3991</v>
      </c>
      <c r="B168" s="29" t="s">
        <v>3987</v>
      </c>
      <c r="C168" s="2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8286</v>
      </c>
      <c r="O168" t="s">
        <v>8287</v>
      </c>
      <c r="P168" s="5">
        <v>100</v>
      </c>
      <c r="S168" s="16">
        <v>42125.644467592589</v>
      </c>
      <c r="T168" s="16">
        <v>42155.644467592589</v>
      </c>
    </row>
    <row r="169" spans="1:20" ht="30" x14ac:dyDescent="0.25">
      <c r="A169" s="26">
        <v>3992</v>
      </c>
      <c r="B169" s="29" t="s">
        <v>3988</v>
      </c>
      <c r="C169" s="2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8286</v>
      </c>
      <c r="O169" t="s">
        <v>8287</v>
      </c>
      <c r="P169" s="5">
        <v>60.11</v>
      </c>
      <c r="S169" s="16">
        <v>42289.94049768518</v>
      </c>
      <c r="T169" s="16">
        <v>42349.982164351852</v>
      </c>
    </row>
    <row r="170" spans="1:20" ht="30" x14ac:dyDescent="0.25">
      <c r="A170" s="26">
        <v>3993</v>
      </c>
      <c r="B170" s="29" t="s">
        <v>3989</v>
      </c>
      <c r="C170" s="2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8286</v>
      </c>
      <c r="O170" t="s">
        <v>8287</v>
      </c>
      <c r="P170" s="5">
        <v>3</v>
      </c>
      <c r="S170" s="16">
        <v>42107.864722222221</v>
      </c>
      <c r="T170" s="16">
        <v>42137.864722222221</v>
      </c>
    </row>
    <row r="171" spans="1:20" ht="30" x14ac:dyDescent="0.25">
      <c r="A171" s="26">
        <v>3994</v>
      </c>
      <c r="B171" s="29" t="s">
        <v>3990</v>
      </c>
      <c r="C171" s="2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8286</v>
      </c>
      <c r="O171" t="s">
        <v>8287</v>
      </c>
      <c r="P171" s="5">
        <v>5</v>
      </c>
      <c r="S171" s="16">
        <v>41809.389930555553</v>
      </c>
      <c r="T171" s="16">
        <v>41839.389930555553</v>
      </c>
    </row>
    <row r="172" spans="1:20" ht="30" x14ac:dyDescent="0.25">
      <c r="A172" s="26">
        <v>3996</v>
      </c>
      <c r="B172" s="29" t="s">
        <v>3992</v>
      </c>
      <c r="C172" s="2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8286</v>
      </c>
      <c r="O172" t="s">
        <v>8287</v>
      </c>
      <c r="P172" s="5">
        <v>29.24</v>
      </c>
      <c r="S172" s="16">
        <v>41950.26694444444</v>
      </c>
      <c r="T172" s="16">
        <v>41963.669444444444</v>
      </c>
    </row>
    <row r="173" spans="1:20" ht="30" x14ac:dyDescent="0.25">
      <c r="A173" s="26">
        <v>3998</v>
      </c>
      <c r="B173" s="29" t="s">
        <v>3994</v>
      </c>
      <c r="C173" s="2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8286</v>
      </c>
      <c r="O173" t="s">
        <v>8287</v>
      </c>
      <c r="P173" s="5">
        <v>59.58</v>
      </c>
      <c r="S173" s="16">
        <v>42061.963263888887</v>
      </c>
      <c r="T173" s="16">
        <v>42091.921597222223</v>
      </c>
    </row>
    <row r="174" spans="1:20" ht="30" x14ac:dyDescent="0.25">
      <c r="A174" s="26">
        <v>3999</v>
      </c>
      <c r="B174" s="29" t="s">
        <v>3995</v>
      </c>
      <c r="C174" s="2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8286</v>
      </c>
      <c r="O174" t="s">
        <v>8287</v>
      </c>
      <c r="P174" s="5">
        <v>82.57</v>
      </c>
      <c r="S174" s="16">
        <v>41842.828680555554</v>
      </c>
      <c r="T174" s="16">
        <v>41882.827650462961</v>
      </c>
    </row>
    <row r="175" spans="1:20" x14ac:dyDescent="0.25">
      <c r="A175" s="26">
        <v>4000</v>
      </c>
      <c r="B175" s="29" t="s">
        <v>3996</v>
      </c>
      <c r="C175" s="2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8286</v>
      </c>
      <c r="O175" t="s">
        <v>8287</v>
      </c>
      <c r="P175" s="5">
        <v>10</v>
      </c>
      <c r="S175" s="16">
        <v>42437.64534722222</v>
      </c>
      <c r="T175" s="16">
        <v>42497.603680555556</v>
      </c>
    </row>
    <row r="176" spans="1:20" ht="30" x14ac:dyDescent="0.25">
      <c r="A176" s="26">
        <v>4002</v>
      </c>
      <c r="B176" s="29" t="s">
        <v>3998</v>
      </c>
      <c r="C176" s="2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8286</v>
      </c>
      <c r="O176" t="s">
        <v>8287</v>
      </c>
      <c r="P176" s="5">
        <v>5.75</v>
      </c>
      <c r="S176" s="16">
        <v>41879.043530092589</v>
      </c>
      <c r="T176" s="16">
        <v>41909.043530092589</v>
      </c>
    </row>
    <row r="177" spans="1:20" ht="30" x14ac:dyDescent="0.25">
      <c r="A177" s="26">
        <v>4003</v>
      </c>
      <c r="B177" s="29" t="s">
        <v>3999</v>
      </c>
      <c r="C177" s="2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8286</v>
      </c>
      <c r="O177" t="s">
        <v>8287</v>
      </c>
      <c r="P177" s="5">
        <v>100.5</v>
      </c>
      <c r="S177" s="16">
        <v>42020.587349537032</v>
      </c>
      <c r="T177" s="16">
        <v>42050.587349537032</v>
      </c>
    </row>
    <row r="178" spans="1:20" x14ac:dyDescent="0.25">
      <c r="A178" s="26">
        <v>4004</v>
      </c>
      <c r="B178" s="29" t="s">
        <v>4000</v>
      </c>
      <c r="C178" s="2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8286</v>
      </c>
      <c r="O178" t="s">
        <v>8287</v>
      </c>
      <c r="P178" s="5">
        <v>1</v>
      </c>
      <c r="S178" s="16">
        <v>41890.16269675926</v>
      </c>
      <c r="T178" s="16">
        <v>41920.16269675926</v>
      </c>
    </row>
    <row r="179" spans="1:20" ht="30" x14ac:dyDescent="0.25">
      <c r="A179" s="26">
        <v>4005</v>
      </c>
      <c r="B179" s="29" t="s">
        <v>4001</v>
      </c>
      <c r="C179" s="2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8286</v>
      </c>
      <c r="O179" t="s">
        <v>8287</v>
      </c>
      <c r="P179" s="5">
        <v>20</v>
      </c>
      <c r="S179" s="16">
        <v>41872.807696759257</v>
      </c>
      <c r="T179" s="16">
        <v>41932.807696759257</v>
      </c>
    </row>
    <row r="180" spans="1:20" ht="45" x14ac:dyDescent="0.25">
      <c r="A180" s="26">
        <v>4006</v>
      </c>
      <c r="B180" s="29" t="s">
        <v>4002</v>
      </c>
      <c r="C180" s="2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8286</v>
      </c>
      <c r="O180" t="s">
        <v>8287</v>
      </c>
      <c r="P180" s="5">
        <v>2</v>
      </c>
      <c r="S180" s="16">
        <v>42391.772997685184</v>
      </c>
      <c r="T180" s="16">
        <v>42416.772997685184</v>
      </c>
    </row>
    <row r="181" spans="1:20" ht="30" x14ac:dyDescent="0.25">
      <c r="A181" s="26">
        <v>4007</v>
      </c>
      <c r="B181" s="29" t="s">
        <v>4003</v>
      </c>
      <c r="C181" s="2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8286</v>
      </c>
      <c r="O181" t="s">
        <v>8287</v>
      </c>
      <c r="P181" s="5">
        <v>5</v>
      </c>
      <c r="S181" s="16">
        <v>41848.772928240738</v>
      </c>
      <c r="T181" s="16">
        <v>41877.686111111114</v>
      </c>
    </row>
    <row r="182" spans="1:20" ht="30" x14ac:dyDescent="0.25">
      <c r="A182" s="26">
        <v>4010</v>
      </c>
      <c r="B182" s="29" t="s">
        <v>4006</v>
      </c>
      <c r="C182" s="2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8286</v>
      </c>
      <c r="O182" t="s">
        <v>8287</v>
      </c>
      <c r="P182" s="5">
        <v>45.84</v>
      </c>
      <c r="S182" s="16">
        <v>41921.770439814813</v>
      </c>
      <c r="T182" s="16">
        <v>41938.770439814813</v>
      </c>
    </row>
    <row r="183" spans="1:20" ht="45" x14ac:dyDescent="0.25">
      <c r="A183" s="26">
        <v>4013</v>
      </c>
      <c r="B183" s="29" t="s">
        <v>4009</v>
      </c>
      <c r="C183" s="2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8286</v>
      </c>
      <c r="O183" t="s">
        <v>8287</v>
      </c>
      <c r="P183" s="5">
        <v>13</v>
      </c>
      <c r="S183" s="16">
        <v>42021.301192129627</v>
      </c>
      <c r="T183" s="16">
        <v>42051.301192129627</v>
      </c>
    </row>
    <row r="184" spans="1:20" ht="30" x14ac:dyDescent="0.25">
      <c r="A184" s="26">
        <v>4014</v>
      </c>
      <c r="B184" s="29" t="s">
        <v>4010</v>
      </c>
      <c r="C184" s="2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8286</v>
      </c>
      <c r="O184" t="s">
        <v>8287</v>
      </c>
      <c r="P184" s="5">
        <v>0</v>
      </c>
      <c r="S184" s="16">
        <v>42419.246168981481</v>
      </c>
      <c r="T184" s="16">
        <v>42434.246168981481</v>
      </c>
    </row>
    <row r="185" spans="1:20" ht="45" x14ac:dyDescent="0.25">
      <c r="A185" s="26">
        <v>4015</v>
      </c>
      <c r="B185" s="29" t="s">
        <v>4011</v>
      </c>
      <c r="C185" s="2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8286</v>
      </c>
      <c r="O185" t="s">
        <v>8287</v>
      </c>
      <c r="P185" s="5">
        <v>1</v>
      </c>
      <c r="S185" s="16">
        <v>42174.780821759254</v>
      </c>
      <c r="T185" s="16">
        <v>42204.780821759254</v>
      </c>
    </row>
    <row r="186" spans="1:20" ht="45" x14ac:dyDescent="0.25">
      <c r="A186" s="26">
        <v>4017</v>
      </c>
      <c r="B186" s="29" t="s">
        <v>4013</v>
      </c>
      <c r="C186" s="2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8286</v>
      </c>
      <c r="O186" t="s">
        <v>8287</v>
      </c>
      <c r="P186" s="5">
        <v>52.5</v>
      </c>
      <c r="S186" s="16">
        <v>41856.672152777777</v>
      </c>
      <c r="T186" s="16">
        <v>41886.672152777777</v>
      </c>
    </row>
    <row r="187" spans="1:20" ht="45" x14ac:dyDescent="0.25">
      <c r="A187" s="26">
        <v>4019</v>
      </c>
      <c r="B187" s="29" t="s">
        <v>4015</v>
      </c>
      <c r="C187" s="2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8286</v>
      </c>
      <c r="O187" t="s">
        <v>8287</v>
      </c>
      <c r="P187" s="5">
        <v>7.25</v>
      </c>
      <c r="S187" s="16">
        <v>42417.675879629634</v>
      </c>
      <c r="T187" s="16">
        <v>42475.686111111107</v>
      </c>
    </row>
    <row r="188" spans="1:20" ht="30" x14ac:dyDescent="0.25">
      <c r="A188" s="26">
        <v>4020</v>
      </c>
      <c r="B188" s="29" t="s">
        <v>4016</v>
      </c>
      <c r="C188" s="2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8286</v>
      </c>
      <c r="O188" t="s">
        <v>8287</v>
      </c>
      <c r="P188" s="5">
        <v>33.33</v>
      </c>
      <c r="S188" s="16">
        <v>42057.190960648149</v>
      </c>
      <c r="T188" s="16">
        <v>42087.149293981478</v>
      </c>
    </row>
    <row r="189" spans="1:20" ht="30" x14ac:dyDescent="0.25">
      <c r="A189" s="26">
        <v>4021</v>
      </c>
      <c r="B189" s="29" t="s">
        <v>4017</v>
      </c>
      <c r="C189" s="2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8286</v>
      </c>
      <c r="O189" t="s">
        <v>8287</v>
      </c>
      <c r="P189" s="5">
        <v>62.5</v>
      </c>
      <c r="S189" s="16">
        <v>41878.911550925928</v>
      </c>
      <c r="T189" s="16">
        <v>41938.911550925928</v>
      </c>
    </row>
    <row r="190" spans="1:20" ht="30" x14ac:dyDescent="0.25">
      <c r="A190" s="26">
        <v>4022</v>
      </c>
      <c r="B190" s="29" t="s">
        <v>4018</v>
      </c>
      <c r="C190" s="2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8286</v>
      </c>
      <c r="O190" t="s">
        <v>8287</v>
      </c>
      <c r="P190" s="5">
        <v>63.56</v>
      </c>
      <c r="S190" s="16">
        <v>41990.584108796291</v>
      </c>
      <c r="T190" s="16">
        <v>42036.120833333334</v>
      </c>
    </row>
    <row r="191" spans="1:20" ht="30" x14ac:dyDescent="0.25">
      <c r="A191" s="26">
        <v>4023</v>
      </c>
      <c r="B191" s="29" t="s">
        <v>4019</v>
      </c>
      <c r="C191" s="2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8286</v>
      </c>
      <c r="O191" t="s">
        <v>8287</v>
      </c>
      <c r="P191" s="5">
        <v>0</v>
      </c>
      <c r="S191" s="16">
        <v>42408.999571759254</v>
      </c>
      <c r="T191" s="16">
        <v>42453.957905092597</v>
      </c>
    </row>
    <row r="192" spans="1:20" ht="45" x14ac:dyDescent="0.25">
      <c r="A192" s="26">
        <v>4024</v>
      </c>
      <c r="B192" s="29" t="s">
        <v>4020</v>
      </c>
      <c r="C192" s="2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8286</v>
      </c>
      <c r="O192" t="s">
        <v>8287</v>
      </c>
      <c r="P192" s="5">
        <v>10</v>
      </c>
      <c r="S192" s="16">
        <v>42217.670104166667</v>
      </c>
      <c r="T192" s="16">
        <v>42247.670104166667</v>
      </c>
    </row>
    <row r="193" spans="1:20" ht="30" x14ac:dyDescent="0.25">
      <c r="A193" s="26">
        <v>4026</v>
      </c>
      <c r="B193" s="29" t="s">
        <v>4022</v>
      </c>
      <c r="C193" s="2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8286</v>
      </c>
      <c r="O193" t="s">
        <v>8287</v>
      </c>
      <c r="P193" s="5">
        <v>0</v>
      </c>
      <c r="S193" s="16">
        <v>42282.655543981484</v>
      </c>
      <c r="T193" s="16">
        <v>42342.697210648148</v>
      </c>
    </row>
    <row r="194" spans="1:20" ht="45" x14ac:dyDescent="0.25">
      <c r="A194" s="26">
        <v>4027</v>
      </c>
      <c r="B194" s="29" t="s">
        <v>4023</v>
      </c>
      <c r="C194" s="2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8286</v>
      </c>
      <c r="O194" t="s">
        <v>8287</v>
      </c>
      <c r="P194" s="5">
        <v>30.71</v>
      </c>
      <c r="S194" s="16">
        <v>42768.97084490741</v>
      </c>
      <c r="T194" s="16">
        <v>42789.041666666672</v>
      </c>
    </row>
    <row r="195" spans="1:20" ht="30" x14ac:dyDescent="0.25">
      <c r="A195" s="26">
        <v>4028</v>
      </c>
      <c r="B195" s="29" t="s">
        <v>4024</v>
      </c>
      <c r="C195" s="2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8286</v>
      </c>
      <c r="O195" t="s">
        <v>8287</v>
      </c>
      <c r="P195" s="5">
        <v>51</v>
      </c>
      <c r="S195" s="16">
        <v>41765.938657407409</v>
      </c>
      <c r="T195" s="16">
        <v>41795.938657407409</v>
      </c>
    </row>
    <row r="196" spans="1:20" ht="30" x14ac:dyDescent="0.25">
      <c r="A196" s="26">
        <v>4029</v>
      </c>
      <c r="B196" s="29" t="s">
        <v>4025</v>
      </c>
      <c r="C196" s="2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8286</v>
      </c>
      <c r="O196" t="s">
        <v>8287</v>
      </c>
      <c r="P196" s="5">
        <v>0</v>
      </c>
      <c r="S196" s="16">
        <v>42322.025115740747</v>
      </c>
      <c r="T196" s="16">
        <v>42352.025115740747</v>
      </c>
    </row>
    <row r="197" spans="1:20" ht="30" x14ac:dyDescent="0.25">
      <c r="A197" s="26">
        <v>4030</v>
      </c>
      <c r="B197" s="29" t="s">
        <v>4026</v>
      </c>
      <c r="C197" s="2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8286</v>
      </c>
      <c r="O197" t="s">
        <v>8287</v>
      </c>
      <c r="P197" s="5">
        <v>66.67</v>
      </c>
      <c r="S197" s="16">
        <v>42374.655081018514</v>
      </c>
      <c r="T197" s="16">
        <v>42403.784027777772</v>
      </c>
    </row>
    <row r="198" spans="1:20" ht="45" x14ac:dyDescent="0.25">
      <c r="A198" s="26">
        <v>4031</v>
      </c>
      <c r="B198" s="29" t="s">
        <v>4027</v>
      </c>
      <c r="C198" s="2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8286</v>
      </c>
      <c r="O198" t="s">
        <v>8287</v>
      </c>
      <c r="P198" s="5">
        <v>0</v>
      </c>
      <c r="S198" s="16">
        <v>41941.585231481484</v>
      </c>
      <c r="T198" s="16">
        <v>41991.626898148148</v>
      </c>
    </row>
    <row r="199" spans="1:20" ht="30" x14ac:dyDescent="0.25">
      <c r="A199" s="26">
        <v>4032</v>
      </c>
      <c r="B199" s="29" t="s">
        <v>4028</v>
      </c>
      <c r="C199" s="2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8286</v>
      </c>
      <c r="O199" t="s">
        <v>8287</v>
      </c>
      <c r="P199" s="5">
        <v>59</v>
      </c>
      <c r="S199" s="16">
        <v>42293.809212962966</v>
      </c>
      <c r="T199" s="16">
        <v>42353.85087962963</v>
      </c>
    </row>
    <row r="200" spans="1:20" ht="30" x14ac:dyDescent="0.25">
      <c r="A200" s="26">
        <v>4034</v>
      </c>
      <c r="B200" s="29" t="s">
        <v>4030</v>
      </c>
      <c r="C200" s="2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8286</v>
      </c>
      <c r="O200" t="s">
        <v>8287</v>
      </c>
      <c r="P200" s="5">
        <v>100</v>
      </c>
      <c r="S200" s="16">
        <v>42067.947337962964</v>
      </c>
      <c r="T200" s="16">
        <v>42097.905671296292</v>
      </c>
    </row>
    <row r="201" spans="1:20" ht="30" x14ac:dyDescent="0.25">
      <c r="A201" s="26">
        <v>4035</v>
      </c>
      <c r="B201" s="29" t="s">
        <v>4031</v>
      </c>
      <c r="C201" s="2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8286</v>
      </c>
      <c r="O201" t="s">
        <v>8287</v>
      </c>
      <c r="P201" s="5">
        <v>147.4</v>
      </c>
      <c r="S201" s="16">
        <v>41903.882951388885</v>
      </c>
      <c r="T201" s="16">
        <v>41933.882951388885</v>
      </c>
    </row>
    <row r="202" spans="1:20" ht="30" x14ac:dyDescent="0.25">
      <c r="A202" s="26">
        <v>4036</v>
      </c>
      <c r="B202" s="29" t="s">
        <v>4032</v>
      </c>
      <c r="C202" s="2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8286</v>
      </c>
      <c r="O202" t="s">
        <v>8287</v>
      </c>
      <c r="P202" s="5">
        <v>166.06</v>
      </c>
      <c r="S202" s="16">
        <v>41804.937083333331</v>
      </c>
      <c r="T202" s="16">
        <v>41821.9375</v>
      </c>
    </row>
    <row r="203" spans="1:20" ht="45" x14ac:dyDescent="0.25">
      <c r="A203" s="26">
        <v>4037</v>
      </c>
      <c r="B203" s="29" t="s">
        <v>4033</v>
      </c>
      <c r="C203" s="2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8286</v>
      </c>
      <c r="O203" t="s">
        <v>8287</v>
      </c>
      <c r="P203" s="5">
        <v>40</v>
      </c>
      <c r="S203" s="16">
        <v>42497.070775462969</v>
      </c>
      <c r="T203" s="16">
        <v>42514.600694444445</v>
      </c>
    </row>
    <row r="204" spans="1:20" ht="30" x14ac:dyDescent="0.25">
      <c r="A204" s="26">
        <v>4038</v>
      </c>
      <c r="B204" s="29" t="s">
        <v>4034</v>
      </c>
      <c r="C204" s="2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8286</v>
      </c>
      <c r="O204" t="s">
        <v>8287</v>
      </c>
      <c r="P204" s="5">
        <v>75.25</v>
      </c>
      <c r="S204" s="16">
        <v>41869.798726851855</v>
      </c>
      <c r="T204" s="16">
        <v>41929.798726851855</v>
      </c>
    </row>
    <row r="205" spans="1:20" ht="30" x14ac:dyDescent="0.25">
      <c r="A205" s="26">
        <v>4039</v>
      </c>
      <c r="B205" s="29" t="s">
        <v>4035</v>
      </c>
      <c r="C205" s="2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8286</v>
      </c>
      <c r="O205" t="s">
        <v>8287</v>
      </c>
      <c r="P205" s="5">
        <v>60</v>
      </c>
      <c r="S205" s="16">
        <v>42305.670914351853</v>
      </c>
      <c r="T205" s="16">
        <v>42339.249305555553</v>
      </c>
    </row>
    <row r="206" spans="1:20" ht="30" x14ac:dyDescent="0.25">
      <c r="A206" s="26">
        <v>4040</v>
      </c>
      <c r="B206" s="29" t="s">
        <v>4036</v>
      </c>
      <c r="C206" s="2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8286</v>
      </c>
      <c r="O206" t="s">
        <v>8287</v>
      </c>
      <c r="P206" s="5">
        <v>1250</v>
      </c>
      <c r="S206" s="16">
        <v>42144.231527777782</v>
      </c>
      <c r="T206" s="16">
        <v>42203.125</v>
      </c>
    </row>
    <row r="207" spans="1:20" ht="30" x14ac:dyDescent="0.25">
      <c r="A207" s="26">
        <v>4042</v>
      </c>
      <c r="B207" s="29" t="s">
        <v>4038</v>
      </c>
      <c r="C207" s="2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8286</v>
      </c>
      <c r="O207" t="s">
        <v>8287</v>
      </c>
      <c r="P207" s="5">
        <v>7</v>
      </c>
      <c r="S207" s="16">
        <v>41995.084074074075</v>
      </c>
      <c r="T207" s="16">
        <v>42024.802777777775</v>
      </c>
    </row>
    <row r="208" spans="1:20" ht="45" x14ac:dyDescent="0.25">
      <c r="A208" s="26">
        <v>4044</v>
      </c>
      <c r="B208" s="29" t="s">
        <v>4040</v>
      </c>
      <c r="C208" s="2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8286</v>
      </c>
      <c r="O208" t="s">
        <v>8287</v>
      </c>
      <c r="P208" s="5">
        <v>56.25</v>
      </c>
      <c r="S208" s="16">
        <v>42074.219699074078</v>
      </c>
      <c r="T208" s="16">
        <v>42104.208333333328</v>
      </c>
    </row>
    <row r="209" spans="1:20" ht="45" x14ac:dyDescent="0.25">
      <c r="A209" s="26">
        <v>4046</v>
      </c>
      <c r="B209" s="29" t="s">
        <v>4042</v>
      </c>
      <c r="C209" s="2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8286</v>
      </c>
      <c r="O209" t="s">
        <v>8287</v>
      </c>
      <c r="P209" s="5">
        <v>38.33</v>
      </c>
      <c r="S209" s="16">
        <v>41904.650578703702</v>
      </c>
      <c r="T209" s="16">
        <v>41934.650578703702</v>
      </c>
    </row>
    <row r="210" spans="1:20" ht="30" x14ac:dyDescent="0.25">
      <c r="A210" s="26">
        <v>4047</v>
      </c>
      <c r="B210" s="29" t="s">
        <v>4043</v>
      </c>
      <c r="C210" s="2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8286</v>
      </c>
      <c r="O210" t="s">
        <v>8287</v>
      </c>
      <c r="P210" s="5">
        <v>27.5</v>
      </c>
      <c r="S210" s="16">
        <v>41991.022488425922</v>
      </c>
      <c r="T210" s="16">
        <v>42015.041666666672</v>
      </c>
    </row>
    <row r="211" spans="1:20" ht="30" x14ac:dyDescent="0.25">
      <c r="A211" s="26">
        <v>4049</v>
      </c>
      <c r="B211" s="29" t="s">
        <v>4045</v>
      </c>
      <c r="C211" s="2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8286</v>
      </c>
      <c r="O211" t="s">
        <v>8287</v>
      </c>
      <c r="P211" s="5">
        <v>16</v>
      </c>
      <c r="S211" s="16">
        <v>42169.958506944444</v>
      </c>
      <c r="T211" s="16">
        <v>42199.958506944444</v>
      </c>
    </row>
    <row r="212" spans="1:20" ht="45" x14ac:dyDescent="0.25">
      <c r="A212" s="26">
        <v>4050</v>
      </c>
      <c r="B212" s="29" t="s">
        <v>4046</v>
      </c>
      <c r="C212" s="2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8286</v>
      </c>
      <c r="O212" t="s">
        <v>8287</v>
      </c>
      <c r="P212" s="5">
        <v>1</v>
      </c>
      <c r="S212" s="16">
        <v>41905.636469907404</v>
      </c>
      <c r="T212" s="16">
        <v>41935.636469907404</v>
      </c>
    </row>
    <row r="213" spans="1:20" ht="30" x14ac:dyDescent="0.25">
      <c r="A213" s="26">
        <v>4051</v>
      </c>
      <c r="B213" s="29" t="s">
        <v>4047</v>
      </c>
      <c r="C213" s="2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8286</v>
      </c>
      <c r="O213" t="s">
        <v>8287</v>
      </c>
      <c r="P213" s="5">
        <v>0</v>
      </c>
      <c r="S213" s="16">
        <v>41761.810150462967</v>
      </c>
      <c r="T213" s="16">
        <v>41768.286805555559</v>
      </c>
    </row>
    <row r="214" spans="1:20" ht="45" x14ac:dyDescent="0.25">
      <c r="A214" s="26">
        <v>4052</v>
      </c>
      <c r="B214" s="29" t="s">
        <v>4048</v>
      </c>
      <c r="C214" s="2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8286</v>
      </c>
      <c r="O214" t="s">
        <v>8287</v>
      </c>
      <c r="P214" s="5">
        <v>86.62</v>
      </c>
      <c r="S214" s="16">
        <v>41865.878657407404</v>
      </c>
      <c r="T214" s="16">
        <v>41925.878657407404</v>
      </c>
    </row>
    <row r="215" spans="1:20" ht="30" x14ac:dyDescent="0.25">
      <c r="A215" s="26">
        <v>4054</v>
      </c>
      <c r="B215" s="29" t="s">
        <v>4050</v>
      </c>
      <c r="C215" s="2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8286</v>
      </c>
      <c r="O215" t="s">
        <v>8287</v>
      </c>
      <c r="P215" s="5">
        <v>0</v>
      </c>
      <c r="S215" s="16">
        <v>42613.841261574074</v>
      </c>
      <c r="T215" s="16">
        <v>42644.166666666672</v>
      </c>
    </row>
    <row r="216" spans="1:20" ht="30" x14ac:dyDescent="0.25">
      <c r="A216" s="26">
        <v>4056</v>
      </c>
      <c r="B216" s="29" t="s">
        <v>4052</v>
      </c>
      <c r="C216" s="2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8286</v>
      </c>
      <c r="O216" t="s">
        <v>8287</v>
      </c>
      <c r="P216" s="5">
        <v>88.33</v>
      </c>
      <c r="S216" s="16">
        <v>42534.933321759265</v>
      </c>
      <c r="T216" s="16">
        <v>42554.832638888889</v>
      </c>
    </row>
    <row r="217" spans="1:20" ht="30" x14ac:dyDescent="0.25">
      <c r="A217" s="26">
        <v>4058</v>
      </c>
      <c r="B217" s="29" t="s">
        <v>4054</v>
      </c>
      <c r="C217" s="2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8286</v>
      </c>
      <c r="O217" t="s">
        <v>8287</v>
      </c>
      <c r="P217" s="5">
        <v>23.75</v>
      </c>
      <c r="S217" s="16">
        <v>42446.060694444444</v>
      </c>
      <c r="T217" s="16">
        <v>42461.165972222225</v>
      </c>
    </row>
    <row r="218" spans="1:20" ht="30" x14ac:dyDescent="0.25">
      <c r="A218" s="26">
        <v>4061</v>
      </c>
      <c r="B218" s="29" t="s">
        <v>4057</v>
      </c>
      <c r="C218" s="2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8286</v>
      </c>
      <c r="O218" t="s">
        <v>8287</v>
      </c>
      <c r="P218" s="5">
        <v>0</v>
      </c>
      <c r="S218" s="16">
        <v>42421.141469907408</v>
      </c>
      <c r="T218" s="16">
        <v>42481.099803240737</v>
      </c>
    </row>
    <row r="219" spans="1:20" ht="30" x14ac:dyDescent="0.25">
      <c r="A219" s="26">
        <v>4062</v>
      </c>
      <c r="B219" s="29" t="s">
        <v>4058</v>
      </c>
      <c r="C219" s="2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8286</v>
      </c>
      <c r="O219" t="s">
        <v>8287</v>
      </c>
      <c r="P219" s="5">
        <v>163.33000000000001</v>
      </c>
      <c r="S219" s="16">
        <v>42523.739212962959</v>
      </c>
      <c r="T219" s="16">
        <v>42553.739212962959</v>
      </c>
    </row>
    <row r="220" spans="1:20" ht="30" x14ac:dyDescent="0.25">
      <c r="A220" s="26">
        <v>4065</v>
      </c>
      <c r="B220" s="29" t="s">
        <v>4061</v>
      </c>
      <c r="C220" s="2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8286</v>
      </c>
      <c r="O220" t="s">
        <v>8287</v>
      </c>
      <c r="P220" s="5">
        <v>6.75</v>
      </c>
      <c r="S220" s="16">
        <v>41833.951516203706</v>
      </c>
      <c r="T220" s="16">
        <v>41863.951516203706</v>
      </c>
    </row>
    <row r="221" spans="1:20" ht="45" x14ac:dyDescent="0.25">
      <c r="A221" s="26">
        <v>4066</v>
      </c>
      <c r="B221" s="29" t="s">
        <v>4062</v>
      </c>
      <c r="C221" s="2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8286</v>
      </c>
      <c r="O221" t="s">
        <v>8287</v>
      </c>
      <c r="P221" s="5">
        <v>25</v>
      </c>
      <c r="S221" s="16">
        <v>42479.039212962962</v>
      </c>
      <c r="T221" s="16">
        <v>42509.039212962962</v>
      </c>
    </row>
    <row r="222" spans="1:20" ht="45" x14ac:dyDescent="0.25">
      <c r="A222" s="26">
        <v>4067</v>
      </c>
      <c r="B222" s="29" t="s">
        <v>4063</v>
      </c>
      <c r="C222" s="2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8286</v>
      </c>
      <c r="O222" t="s">
        <v>8287</v>
      </c>
      <c r="P222" s="5">
        <v>179.12</v>
      </c>
      <c r="S222" s="16">
        <v>42235.117476851854</v>
      </c>
      <c r="T222" s="16">
        <v>42275.117476851854</v>
      </c>
    </row>
    <row r="223" spans="1:20" ht="30" x14ac:dyDescent="0.25">
      <c r="A223" s="26">
        <v>4068</v>
      </c>
      <c r="B223" s="29" t="s">
        <v>4064</v>
      </c>
      <c r="C223" s="2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8286</v>
      </c>
      <c r="O223" t="s">
        <v>8287</v>
      </c>
      <c r="P223" s="5">
        <v>34.950000000000003</v>
      </c>
      <c r="S223" s="16">
        <v>42718.963599537034</v>
      </c>
      <c r="T223" s="16">
        <v>42748.961805555555</v>
      </c>
    </row>
    <row r="224" spans="1:20" ht="30" x14ac:dyDescent="0.25">
      <c r="A224" s="26">
        <v>4070</v>
      </c>
      <c r="B224" s="29" t="s">
        <v>4066</v>
      </c>
      <c r="C224" s="2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8286</v>
      </c>
      <c r="O224" t="s">
        <v>8287</v>
      </c>
      <c r="P224" s="5">
        <v>27.5</v>
      </c>
      <c r="S224" s="16">
        <v>42031.666898148149</v>
      </c>
      <c r="T224" s="16">
        <v>42064.125</v>
      </c>
    </row>
    <row r="225" spans="1:20" ht="30" x14ac:dyDescent="0.25">
      <c r="A225" s="26">
        <v>4073</v>
      </c>
      <c r="B225" s="29" t="s">
        <v>4069</v>
      </c>
      <c r="C225" s="2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8286</v>
      </c>
      <c r="O225" t="s">
        <v>8287</v>
      </c>
      <c r="P225" s="5">
        <v>18.5</v>
      </c>
      <c r="S225" s="16">
        <v>42078.34520833334</v>
      </c>
      <c r="T225" s="16">
        <v>42133.166666666672</v>
      </c>
    </row>
    <row r="226" spans="1:20" ht="30" x14ac:dyDescent="0.25">
      <c r="A226" s="26">
        <v>4076</v>
      </c>
      <c r="B226" s="29" t="s">
        <v>4072</v>
      </c>
      <c r="C226" s="2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8286</v>
      </c>
      <c r="O226" t="s">
        <v>8287</v>
      </c>
      <c r="P226" s="5">
        <v>0</v>
      </c>
      <c r="S226" s="16">
        <v>41905.795706018522</v>
      </c>
      <c r="T226" s="16">
        <v>41933.82708333333</v>
      </c>
    </row>
    <row r="227" spans="1:20" ht="45" x14ac:dyDescent="0.25">
      <c r="A227" s="26">
        <v>4077</v>
      </c>
      <c r="B227" s="29" t="s">
        <v>4073</v>
      </c>
      <c r="C227" s="2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8286</v>
      </c>
      <c r="O227" t="s">
        <v>8287</v>
      </c>
      <c r="P227" s="5">
        <v>222.5</v>
      </c>
      <c r="S227" s="16">
        <v>42695.7105787037</v>
      </c>
      <c r="T227" s="16">
        <v>42725.7105787037</v>
      </c>
    </row>
    <row r="228" spans="1:20" ht="30" x14ac:dyDescent="0.25">
      <c r="A228" s="26">
        <v>4079</v>
      </c>
      <c r="B228" s="29" t="s">
        <v>4075</v>
      </c>
      <c r="C228" s="2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8286</v>
      </c>
      <c r="O228" t="s">
        <v>8287</v>
      </c>
      <c r="P228" s="5">
        <v>5</v>
      </c>
      <c r="S228" s="16">
        <v>42510.938900462963</v>
      </c>
      <c r="T228" s="16">
        <v>42540.938900462963</v>
      </c>
    </row>
    <row r="229" spans="1:20" ht="30" x14ac:dyDescent="0.25">
      <c r="A229" s="26">
        <v>4080</v>
      </c>
      <c r="B229" s="29" t="s">
        <v>4076</v>
      </c>
      <c r="C229" s="2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8286</v>
      </c>
      <c r="O229" t="s">
        <v>8287</v>
      </c>
      <c r="P229" s="5">
        <v>0</v>
      </c>
      <c r="S229" s="16">
        <v>42511.698101851856</v>
      </c>
      <c r="T229" s="16">
        <v>42535.787500000006</v>
      </c>
    </row>
    <row r="230" spans="1:20" ht="30" x14ac:dyDescent="0.25">
      <c r="A230" s="26">
        <v>4081</v>
      </c>
      <c r="B230" s="29" t="s">
        <v>4077</v>
      </c>
      <c r="C230" s="2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8286</v>
      </c>
      <c r="O230" t="s">
        <v>8287</v>
      </c>
      <c r="P230" s="5">
        <v>29.17</v>
      </c>
      <c r="S230" s="16">
        <v>42041.581307870365</v>
      </c>
      <c r="T230" s="16">
        <v>42071.539641203708</v>
      </c>
    </row>
    <row r="231" spans="1:20" ht="30" x14ac:dyDescent="0.25">
      <c r="A231" s="26">
        <v>4082</v>
      </c>
      <c r="B231" s="29" t="s">
        <v>4078</v>
      </c>
      <c r="C231" s="2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8286</v>
      </c>
      <c r="O231" t="s">
        <v>8287</v>
      </c>
      <c r="P231" s="5">
        <v>1.5</v>
      </c>
      <c r="S231" s="16">
        <v>42307.189270833333</v>
      </c>
      <c r="T231" s="16">
        <v>42322.958333333328</v>
      </c>
    </row>
    <row r="232" spans="1:20" ht="45" x14ac:dyDescent="0.25">
      <c r="A232" s="26">
        <v>4083</v>
      </c>
      <c r="B232" s="29" t="s">
        <v>4079</v>
      </c>
      <c r="C232" s="2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8286</v>
      </c>
      <c r="O232" t="s">
        <v>8287</v>
      </c>
      <c r="P232" s="5">
        <v>126.5</v>
      </c>
      <c r="S232" s="16">
        <v>42353.761759259258</v>
      </c>
      <c r="T232" s="16">
        <v>42383.761759259258</v>
      </c>
    </row>
    <row r="233" spans="1:20" ht="45" x14ac:dyDescent="0.25">
      <c r="A233" s="26">
        <v>4085</v>
      </c>
      <c r="B233" s="29" t="s">
        <v>4081</v>
      </c>
      <c r="C233" s="2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8286</v>
      </c>
      <c r="O233" t="s">
        <v>8287</v>
      </c>
      <c r="P233" s="5">
        <v>10</v>
      </c>
      <c r="S233" s="16">
        <v>42058.603877314818</v>
      </c>
      <c r="T233" s="16">
        <v>42087.165972222225</v>
      </c>
    </row>
    <row r="234" spans="1:20" ht="30" x14ac:dyDescent="0.25">
      <c r="A234" s="26">
        <v>4086</v>
      </c>
      <c r="B234" s="29" t="s">
        <v>4082</v>
      </c>
      <c r="C234" s="2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8286</v>
      </c>
      <c r="O234" t="s">
        <v>8287</v>
      </c>
      <c r="P234" s="5">
        <v>9.4</v>
      </c>
      <c r="S234" s="16">
        <v>42304.940960648149</v>
      </c>
      <c r="T234" s="16">
        <v>42329.166666666672</v>
      </c>
    </row>
    <row r="235" spans="1:20" x14ac:dyDescent="0.25">
      <c r="A235" s="26">
        <v>4087</v>
      </c>
      <c r="B235" s="29" t="s">
        <v>4083</v>
      </c>
      <c r="C235" s="2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8286</v>
      </c>
      <c r="O235" t="s">
        <v>8287</v>
      </c>
      <c r="P235" s="5">
        <v>0</v>
      </c>
      <c r="S235" s="16">
        <v>42538.742893518516</v>
      </c>
      <c r="T235" s="16">
        <v>42568.742893518516</v>
      </c>
    </row>
    <row r="236" spans="1:20" ht="45" x14ac:dyDescent="0.25">
      <c r="A236" s="26">
        <v>4089</v>
      </c>
      <c r="B236" s="29" t="s">
        <v>4085</v>
      </c>
      <c r="C236" s="2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8286</v>
      </c>
      <c r="O236" t="s">
        <v>8287</v>
      </c>
      <c r="P236" s="5">
        <v>30</v>
      </c>
      <c r="S236" s="16">
        <v>42122.732499999998</v>
      </c>
      <c r="T236" s="16">
        <v>42155.732638888891</v>
      </c>
    </row>
    <row r="237" spans="1:20" ht="30" x14ac:dyDescent="0.25">
      <c r="A237" s="26">
        <v>4090</v>
      </c>
      <c r="B237" s="29" t="s">
        <v>4086</v>
      </c>
      <c r="C237" s="2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8286</v>
      </c>
      <c r="O237" t="s">
        <v>8287</v>
      </c>
      <c r="P237" s="5">
        <v>10.67</v>
      </c>
      <c r="S237" s="16">
        <v>42209.67288194444</v>
      </c>
      <c r="T237" s="16">
        <v>42223.625</v>
      </c>
    </row>
    <row r="238" spans="1:20" ht="45" x14ac:dyDescent="0.25">
      <c r="A238" s="26">
        <v>4091</v>
      </c>
      <c r="B238" s="29" t="s">
        <v>4087</v>
      </c>
      <c r="C238" s="2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8286</v>
      </c>
      <c r="O238" t="s">
        <v>8287</v>
      </c>
      <c r="P238" s="5">
        <v>25.5</v>
      </c>
      <c r="S238" s="16">
        <v>41990.506377314814</v>
      </c>
      <c r="T238" s="16">
        <v>42020.506377314814</v>
      </c>
    </row>
    <row r="239" spans="1:20" ht="30" x14ac:dyDescent="0.25">
      <c r="A239" s="26">
        <v>4092</v>
      </c>
      <c r="B239" s="29" t="s">
        <v>4088</v>
      </c>
      <c r="C239" s="2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8286</v>
      </c>
      <c r="O239" t="s">
        <v>8287</v>
      </c>
      <c r="P239" s="5">
        <v>20</v>
      </c>
      <c r="S239" s="16">
        <v>42039.194988425923</v>
      </c>
      <c r="T239" s="16">
        <v>42099.153321759266</v>
      </c>
    </row>
    <row r="240" spans="1:20" ht="30" x14ac:dyDescent="0.25">
      <c r="A240" s="26">
        <v>4094</v>
      </c>
      <c r="B240" s="29" t="s">
        <v>4090</v>
      </c>
      <c r="C240" s="2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8286</v>
      </c>
      <c r="O240" t="s">
        <v>8287</v>
      </c>
      <c r="P240" s="5">
        <v>91.25</v>
      </c>
      <c r="S240" s="16">
        <v>41890.086805555555</v>
      </c>
      <c r="T240" s="16">
        <v>41934.207638888889</v>
      </c>
    </row>
    <row r="241" spans="1:20" ht="30" x14ac:dyDescent="0.25">
      <c r="A241" s="26">
        <v>4098</v>
      </c>
      <c r="B241" s="29" t="s">
        <v>4094</v>
      </c>
      <c r="C241" s="2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8286</v>
      </c>
      <c r="O241" t="s">
        <v>8287</v>
      </c>
      <c r="P241" s="5">
        <v>0</v>
      </c>
      <c r="S241" s="16">
        <v>42495.722187499996</v>
      </c>
      <c r="T241" s="16">
        <v>42525.722187499996</v>
      </c>
    </row>
    <row r="242" spans="1:20" ht="45" x14ac:dyDescent="0.25">
      <c r="A242" s="26">
        <v>4099</v>
      </c>
      <c r="B242" s="29" t="s">
        <v>4095</v>
      </c>
      <c r="C242" s="2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8286</v>
      </c>
      <c r="O242" t="s">
        <v>8287</v>
      </c>
      <c r="P242" s="5">
        <v>50</v>
      </c>
      <c r="S242" s="16">
        <v>42570.850381944445</v>
      </c>
      <c r="T242" s="16">
        <v>42615.850381944445</v>
      </c>
    </row>
    <row r="243" spans="1:20" ht="30" x14ac:dyDescent="0.25">
      <c r="A243" s="26">
        <v>4100</v>
      </c>
      <c r="B243" s="29" t="s">
        <v>4096</v>
      </c>
      <c r="C243" s="2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8286</v>
      </c>
      <c r="O243" t="s">
        <v>8287</v>
      </c>
      <c r="P243" s="5">
        <v>0</v>
      </c>
      <c r="S243" s="16">
        <v>41927.124884259261</v>
      </c>
      <c r="T243" s="16">
        <v>41937.124884259261</v>
      </c>
    </row>
    <row r="244" spans="1:20" ht="45" x14ac:dyDescent="0.25">
      <c r="A244" s="26">
        <v>4101</v>
      </c>
      <c r="B244" s="29" t="s">
        <v>4097</v>
      </c>
      <c r="C244" s="2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8286</v>
      </c>
      <c r="O244" t="s">
        <v>8287</v>
      </c>
      <c r="P244" s="5">
        <v>0</v>
      </c>
      <c r="S244" s="16">
        <v>42730.903726851851</v>
      </c>
      <c r="T244" s="16">
        <v>42760.903726851851</v>
      </c>
    </row>
    <row r="245" spans="1:20" ht="30" x14ac:dyDescent="0.25">
      <c r="A245" s="26">
        <v>4102</v>
      </c>
      <c r="B245" s="29" t="s">
        <v>4098</v>
      </c>
      <c r="C245" s="2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8286</v>
      </c>
      <c r="O245" t="s">
        <v>8287</v>
      </c>
      <c r="P245" s="5">
        <v>22.83</v>
      </c>
      <c r="S245" s="16">
        <v>42475.848067129627</v>
      </c>
      <c r="T245" s="16">
        <v>42505.848067129627</v>
      </c>
    </row>
    <row r="246" spans="1:20" ht="30" x14ac:dyDescent="0.25">
      <c r="A246" s="26">
        <v>4103</v>
      </c>
      <c r="B246" s="29" t="s">
        <v>4099</v>
      </c>
      <c r="C246" s="2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8286</v>
      </c>
      <c r="O246" t="s">
        <v>8287</v>
      </c>
      <c r="P246" s="5">
        <v>16.670000000000002</v>
      </c>
      <c r="S246" s="16">
        <v>42188.83293981482</v>
      </c>
      <c r="T246" s="16">
        <v>42242.772222222222</v>
      </c>
    </row>
    <row r="247" spans="1:20" ht="30" x14ac:dyDescent="0.25">
      <c r="A247" s="26">
        <v>4106</v>
      </c>
      <c r="B247" s="29" t="s">
        <v>4102</v>
      </c>
      <c r="C247" s="2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8286</v>
      </c>
      <c r="O247" t="s">
        <v>8287</v>
      </c>
      <c r="P247" s="5">
        <v>106.97</v>
      </c>
      <c r="S247" s="16">
        <v>42053.049375000002</v>
      </c>
      <c r="T247" s="16">
        <v>42096.041666666672</v>
      </c>
    </row>
    <row r="248" spans="1:20" ht="30" x14ac:dyDescent="0.25">
      <c r="A248" s="26">
        <v>4107</v>
      </c>
      <c r="B248" s="29" t="s">
        <v>4103</v>
      </c>
      <c r="C248" s="2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8286</v>
      </c>
      <c r="O248" t="s">
        <v>8287</v>
      </c>
      <c r="P248" s="5">
        <v>10.25</v>
      </c>
      <c r="S248" s="16">
        <v>41883.916678240741</v>
      </c>
      <c r="T248" s="16">
        <v>41906.916678240741</v>
      </c>
    </row>
    <row r="249" spans="1:20" ht="30" x14ac:dyDescent="0.25">
      <c r="A249" s="26">
        <v>4108</v>
      </c>
      <c r="B249" s="29" t="s">
        <v>4104</v>
      </c>
      <c r="C249" s="2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8286</v>
      </c>
      <c r="O249" t="s">
        <v>8287</v>
      </c>
      <c r="P249" s="5">
        <v>59</v>
      </c>
      <c r="S249" s="16">
        <v>42767.031678240746</v>
      </c>
      <c r="T249" s="16">
        <v>42797.208333333328</v>
      </c>
    </row>
    <row r="250" spans="1:20" ht="30" x14ac:dyDescent="0.25">
      <c r="A250" s="26">
        <v>4111</v>
      </c>
      <c r="B250" s="29" t="s">
        <v>4107</v>
      </c>
      <c r="C250" s="2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8286</v>
      </c>
      <c r="O250" t="s">
        <v>8287</v>
      </c>
      <c r="P250" s="5">
        <v>15.67</v>
      </c>
      <c r="S250" s="16">
        <v>42029.135879629626</v>
      </c>
      <c r="T250" s="16">
        <v>42059.135879629626</v>
      </c>
    </row>
    <row r="251" spans="1:20" ht="45" x14ac:dyDescent="0.25">
      <c r="A251" s="26">
        <v>4113</v>
      </c>
      <c r="B251" s="29" t="s">
        <v>4109</v>
      </c>
      <c r="C251" s="2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8286</v>
      </c>
      <c r="O251" t="s">
        <v>8287</v>
      </c>
      <c r="P251" s="5">
        <v>1</v>
      </c>
      <c r="S251" s="16">
        <v>42358.573182870372</v>
      </c>
      <c r="T251" s="16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T1 O2:O25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O2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E9479-8548-4DC8-8E24-812C500038A9}">
  <dimension ref="A1:E14"/>
  <sheetViews>
    <sheetView workbookViewId="0">
      <selection activeCell="B2" sqref="B2"/>
    </sheetView>
  </sheetViews>
  <sheetFormatPr defaultRowHeight="15" x14ac:dyDescent="0.25"/>
  <cols>
    <col min="1" max="1" width="21.7109375" bestFit="1" customWidth="1"/>
    <col min="2" max="2" width="10.140625" style="32" bestFit="1" customWidth="1"/>
    <col min="3" max="3" width="11.140625" style="32" bestFit="1" customWidth="1"/>
    <col min="5" max="5" width="18.28515625" bestFit="1" customWidth="1"/>
  </cols>
  <sheetData>
    <row r="1" spans="1:5" x14ac:dyDescent="0.25">
      <c r="B1" s="31" t="s">
        <v>8218</v>
      </c>
      <c r="C1" s="31" t="s">
        <v>8220</v>
      </c>
    </row>
    <row r="2" spans="1:5" x14ac:dyDescent="0.25">
      <c r="A2" s="18" t="s">
        <v>8268</v>
      </c>
      <c r="B2" s="32">
        <f>AVERAGE('successful us kickstarters'!D:D)</f>
        <v>5048.8786407766993</v>
      </c>
      <c r="C2" s="32">
        <f>AVERAGE('failed us kickstarters'!D:D)</f>
        <v>10554.212</v>
      </c>
    </row>
    <row r="3" spans="1:5" x14ac:dyDescent="0.25">
      <c r="A3" s="18" t="s">
        <v>8265</v>
      </c>
      <c r="B3" s="32">
        <f>MEDIAN('successful us kickstarters'!D:D)</f>
        <v>3000</v>
      </c>
      <c r="C3" s="32">
        <f>MEDIAN('failed us kickstarters'!D:D)</f>
        <v>5000</v>
      </c>
    </row>
    <row r="4" spans="1:5" x14ac:dyDescent="0.25">
      <c r="A4" s="18" t="s">
        <v>8269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5" x14ac:dyDescent="0.25">
      <c r="A5" s="18" t="s">
        <v>8270</v>
      </c>
      <c r="B5" s="32">
        <f>_xlfn.QUARTILE.EXC('successful us kickstarters'!D:D,3)</f>
        <v>5000</v>
      </c>
      <c r="C5" s="32">
        <f>_xlfn.QUARTILE.EXC('failed us kickstarters'!D:D,3)</f>
        <v>10000</v>
      </c>
      <c r="E5" t="s">
        <v>8277</v>
      </c>
    </row>
    <row r="6" spans="1:5" x14ac:dyDescent="0.25">
      <c r="A6" s="18" t="s">
        <v>8271</v>
      </c>
      <c r="B6" s="32">
        <f>_xlfn.QUARTILE.EXC('successful us kickstarters'!D:D,1)</f>
        <v>1500</v>
      </c>
      <c r="C6" s="32">
        <f>_xlfn.QUARTILE.EXC('failed us kickstarters'!D:D,1)</f>
        <v>2000</v>
      </c>
      <c r="E6" t="s">
        <v>8278</v>
      </c>
    </row>
    <row r="7" spans="1:5" x14ac:dyDescent="0.25">
      <c r="A7" s="18" t="s">
        <v>8272</v>
      </c>
      <c r="B7" s="32">
        <f>B5-B6</f>
        <v>3500</v>
      </c>
      <c r="C7" s="32">
        <f>C5-C6</f>
        <v>8000</v>
      </c>
    </row>
    <row r="8" spans="1:5" x14ac:dyDescent="0.25">
      <c r="A8" s="18"/>
    </row>
    <row r="9" spans="1:5" x14ac:dyDescent="0.25">
      <c r="A9" s="18" t="s">
        <v>8266</v>
      </c>
      <c r="B9" s="32">
        <f>AVERAGE('successful us kickstarters'!E:E)</f>
        <v>5601.5458009708727</v>
      </c>
      <c r="C9" s="32">
        <f>AVERAGE('failed us kickstarters'!E:E)</f>
        <v>558.65484000000004</v>
      </c>
    </row>
    <row r="10" spans="1:5" x14ac:dyDescent="0.25">
      <c r="A10" s="18" t="s">
        <v>8267</v>
      </c>
      <c r="B10" s="32">
        <f>MEDIAN('successful us kickstarters'!E:E)</f>
        <v>3167.5</v>
      </c>
      <c r="C10" s="32">
        <f>MEDIAN('failed us kickstarters'!E:E)</f>
        <v>103</v>
      </c>
    </row>
    <row r="11" spans="1:5" x14ac:dyDescent="0.25">
      <c r="A11" s="18" t="s">
        <v>8273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5" x14ac:dyDescent="0.25">
      <c r="A12" s="18" t="s">
        <v>8274</v>
      </c>
      <c r="B12" s="32">
        <f>_xlfn.QUARTILE.EXC('successful us kickstarters'!E:E,3)</f>
        <v>5699</v>
      </c>
      <c r="C12" s="32">
        <f>_xlfn.QUARTILE.EXC('failed us kickstarters'!E:E,3)</f>
        <v>501</v>
      </c>
    </row>
    <row r="13" spans="1:5" x14ac:dyDescent="0.25">
      <c r="A13" s="18" t="s">
        <v>8275</v>
      </c>
      <c r="B13" s="32">
        <f>_xlfn.QUARTILE.EXC('successful us kickstarters'!E:E,1)</f>
        <v>1716.5074999999999</v>
      </c>
      <c r="C13" s="32">
        <f>_xlfn.QUARTILE.EXC('failed us kickstarters'!E:E,1)</f>
        <v>9.25</v>
      </c>
    </row>
    <row r="14" spans="1:5" x14ac:dyDescent="0.25">
      <c r="A14" s="18" t="s">
        <v>8276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Bonillas</cp:lastModifiedBy>
  <dcterms:created xsi:type="dcterms:W3CDTF">2017-04-20T15:17:24Z</dcterms:created>
  <dcterms:modified xsi:type="dcterms:W3CDTF">2021-09-24T07:24:56Z</dcterms:modified>
</cp:coreProperties>
</file>