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c959/Documents/"/>
    </mc:Choice>
  </mc:AlternateContent>
  <xr:revisionPtr revIDLastSave="0" documentId="13_ncr:1_{40995EF7-7F4D-5B49-93A6-4941B7F1D64C}" xr6:coauthVersionLast="47" xr6:coauthVersionMax="47" xr10:uidLastSave="{00000000-0000-0000-0000-000000000000}"/>
  <bookViews>
    <workbookView xWindow="0" yWindow="460" windowWidth="33600" windowHeight="18860" xr2:uid="{73633966-5B04-4E44-8F30-F7F22A9E51DB}"/>
  </bookViews>
  <sheets>
    <sheet name="Residue scan results" sheetId="13" r:id="rId1"/>
    <sheet name="Sorted data V97" sheetId="17" r:id="rId2"/>
    <sheet name="Overview V97" sheetId="16" r:id="rId3"/>
  </sheets>
  <definedNames>
    <definedName name="_6b20_CVGRSRGYC_MDrepr_genscr_resscan_ptable_filtrd" localSheetId="0">'Residue scan results'!$A$1:$E$693</definedName>
    <definedName name="_6r3q_gspep_resscan_genscript_4_dAffs" localSheetId="1">'Sorted data V97'!#REF!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3" l="1"/>
  <c r="J3" i="13"/>
  <c r="K3" i="13"/>
  <c r="L3" i="13"/>
  <c r="M3" i="13"/>
  <c r="N3" i="13"/>
  <c r="O3" i="13"/>
  <c r="I4" i="13"/>
  <c r="J4" i="13"/>
  <c r="K4" i="13"/>
  <c r="L4" i="13"/>
  <c r="M4" i="13"/>
  <c r="N4" i="13"/>
  <c r="O4" i="13"/>
  <c r="I5" i="13"/>
  <c r="J5" i="13"/>
  <c r="K5" i="13"/>
  <c r="L5" i="13"/>
  <c r="M5" i="13"/>
  <c r="N5" i="13"/>
  <c r="O5" i="13"/>
  <c r="I6" i="13"/>
  <c r="J6" i="13"/>
  <c r="K6" i="13"/>
  <c r="L6" i="13"/>
  <c r="M6" i="13"/>
  <c r="N6" i="13"/>
  <c r="O6" i="13"/>
  <c r="I7" i="13"/>
  <c r="J7" i="13"/>
  <c r="K7" i="13"/>
  <c r="L7" i="13"/>
  <c r="M7" i="13"/>
  <c r="N7" i="13"/>
  <c r="O7" i="13"/>
  <c r="I8" i="13"/>
  <c r="J8" i="13"/>
  <c r="K8" i="13"/>
  <c r="L8" i="13"/>
  <c r="M8" i="13"/>
  <c r="N8" i="13"/>
  <c r="O8" i="13"/>
  <c r="I9" i="13"/>
  <c r="J9" i="13"/>
  <c r="K9" i="13"/>
  <c r="L9" i="13"/>
  <c r="M9" i="13"/>
  <c r="N9" i="13"/>
  <c r="O9" i="13"/>
  <c r="I10" i="13"/>
  <c r="J10" i="13"/>
  <c r="K10" i="13"/>
  <c r="L10" i="13"/>
  <c r="M10" i="13"/>
  <c r="N10" i="13"/>
  <c r="O10" i="13"/>
  <c r="I11" i="13"/>
  <c r="J11" i="13"/>
  <c r="K11" i="13"/>
  <c r="L11" i="13"/>
  <c r="M11" i="13"/>
  <c r="N11" i="13"/>
  <c r="O11" i="13"/>
  <c r="I12" i="13"/>
  <c r="J12" i="13"/>
  <c r="K12" i="13"/>
  <c r="L12" i="13"/>
  <c r="M12" i="13"/>
  <c r="N12" i="13"/>
  <c r="O12" i="13"/>
  <c r="I13" i="13"/>
  <c r="J13" i="13"/>
  <c r="K13" i="13"/>
  <c r="L13" i="13"/>
  <c r="M13" i="13"/>
  <c r="N13" i="13"/>
  <c r="O13" i="13"/>
  <c r="I14" i="13"/>
  <c r="J14" i="13"/>
  <c r="K14" i="13"/>
  <c r="L14" i="13"/>
  <c r="M14" i="13"/>
  <c r="N14" i="13"/>
  <c r="O14" i="13"/>
  <c r="I15" i="13"/>
  <c r="J15" i="13"/>
  <c r="K15" i="13"/>
  <c r="L15" i="13"/>
  <c r="M15" i="13"/>
  <c r="N15" i="13"/>
  <c r="O15" i="13"/>
  <c r="I16" i="13"/>
  <c r="J16" i="13"/>
  <c r="K16" i="13"/>
  <c r="L16" i="13"/>
  <c r="M16" i="13"/>
  <c r="N16" i="13"/>
  <c r="O16" i="13"/>
  <c r="I17" i="13"/>
  <c r="J17" i="13"/>
  <c r="K17" i="13"/>
  <c r="L17" i="13"/>
  <c r="M17" i="13"/>
  <c r="N17" i="13"/>
  <c r="O17" i="13"/>
  <c r="I18" i="13"/>
  <c r="J18" i="13"/>
  <c r="K18" i="13"/>
  <c r="L18" i="13"/>
  <c r="M18" i="13"/>
  <c r="N18" i="13"/>
  <c r="O18" i="13"/>
  <c r="I19" i="13"/>
  <c r="J19" i="13"/>
  <c r="K19" i="13"/>
  <c r="L19" i="13"/>
  <c r="M19" i="13"/>
  <c r="N19" i="13"/>
  <c r="O19" i="13"/>
  <c r="I20" i="13"/>
  <c r="J20" i="13"/>
  <c r="K20" i="13"/>
  <c r="L20" i="13"/>
  <c r="M20" i="13"/>
  <c r="N20" i="13"/>
  <c r="O20" i="13"/>
  <c r="I21" i="13"/>
  <c r="J21" i="13"/>
  <c r="K21" i="13"/>
  <c r="L21" i="13"/>
  <c r="M21" i="13"/>
  <c r="N21" i="13"/>
  <c r="O21" i="13"/>
  <c r="I22" i="13"/>
  <c r="J22" i="13"/>
  <c r="K22" i="13"/>
  <c r="L22" i="13"/>
  <c r="M22" i="13"/>
  <c r="N22" i="13"/>
  <c r="O22" i="13"/>
  <c r="I23" i="13"/>
  <c r="J23" i="13"/>
  <c r="K23" i="13"/>
  <c r="L23" i="13"/>
  <c r="M23" i="13"/>
  <c r="N23" i="13"/>
  <c r="O23" i="13"/>
  <c r="I24" i="13"/>
  <c r="J24" i="13"/>
  <c r="K24" i="13"/>
  <c r="L24" i="13"/>
  <c r="M24" i="13"/>
  <c r="N24" i="13"/>
  <c r="O24" i="13"/>
  <c r="I25" i="13"/>
  <c r="J25" i="13"/>
  <c r="K25" i="13"/>
  <c r="L25" i="13"/>
  <c r="M25" i="13"/>
  <c r="N25" i="13"/>
  <c r="O25" i="13"/>
  <c r="I26" i="13"/>
  <c r="J26" i="13"/>
  <c r="K26" i="13"/>
  <c r="L26" i="13"/>
  <c r="M26" i="13"/>
  <c r="N26" i="13"/>
  <c r="O26" i="13"/>
  <c r="I27" i="13"/>
  <c r="J27" i="13"/>
  <c r="K27" i="13"/>
  <c r="L27" i="13"/>
  <c r="M27" i="13"/>
  <c r="N27" i="13"/>
  <c r="O27" i="13"/>
  <c r="I28" i="13"/>
  <c r="J28" i="13"/>
  <c r="K28" i="13"/>
  <c r="L28" i="13"/>
  <c r="M28" i="13"/>
  <c r="N28" i="13"/>
  <c r="O28" i="13"/>
  <c r="I29" i="13"/>
  <c r="J29" i="13"/>
  <c r="K29" i="13"/>
  <c r="L29" i="13"/>
  <c r="M29" i="13"/>
  <c r="N29" i="13"/>
  <c r="O29" i="13"/>
  <c r="I30" i="13"/>
  <c r="J30" i="13"/>
  <c r="K30" i="13"/>
  <c r="L30" i="13"/>
  <c r="M30" i="13"/>
  <c r="N30" i="13"/>
  <c r="O30" i="13"/>
  <c r="I31" i="13"/>
  <c r="J31" i="13"/>
  <c r="K31" i="13"/>
  <c r="L31" i="13"/>
  <c r="M31" i="13"/>
  <c r="N31" i="13"/>
  <c r="O31" i="13"/>
  <c r="I32" i="13"/>
  <c r="J32" i="13"/>
  <c r="K32" i="13"/>
  <c r="L32" i="13"/>
  <c r="M32" i="13"/>
  <c r="N32" i="13"/>
  <c r="O32" i="13"/>
  <c r="I33" i="13"/>
  <c r="J33" i="13"/>
  <c r="K33" i="13"/>
  <c r="L33" i="13"/>
  <c r="M33" i="13"/>
  <c r="N33" i="13"/>
  <c r="O33" i="13"/>
  <c r="I34" i="13"/>
  <c r="J34" i="13"/>
  <c r="K34" i="13"/>
  <c r="L34" i="13"/>
  <c r="M34" i="13"/>
  <c r="N34" i="13"/>
  <c r="O34" i="13"/>
  <c r="I35" i="13"/>
  <c r="J35" i="13"/>
  <c r="K35" i="13"/>
  <c r="L35" i="13"/>
  <c r="M35" i="13"/>
  <c r="N35" i="13"/>
  <c r="O35" i="13"/>
  <c r="I36" i="13"/>
  <c r="J36" i="13"/>
  <c r="K36" i="13"/>
  <c r="L36" i="13"/>
  <c r="M36" i="13"/>
  <c r="N36" i="13"/>
  <c r="O36" i="13"/>
  <c r="I37" i="13"/>
  <c r="J37" i="13"/>
  <c r="K37" i="13"/>
  <c r="L37" i="13"/>
  <c r="M37" i="13"/>
  <c r="N37" i="13"/>
  <c r="O37" i="13"/>
  <c r="I38" i="13"/>
  <c r="J38" i="13"/>
  <c r="K38" i="13"/>
  <c r="L38" i="13"/>
  <c r="M38" i="13"/>
  <c r="N38" i="13"/>
  <c r="O38" i="13"/>
  <c r="I39" i="13"/>
  <c r="J39" i="13"/>
  <c r="K39" i="13"/>
  <c r="L39" i="13"/>
  <c r="M39" i="13"/>
  <c r="N39" i="13"/>
  <c r="O39" i="13"/>
  <c r="I40" i="13"/>
  <c r="J40" i="13"/>
  <c r="K40" i="13"/>
  <c r="L40" i="13"/>
  <c r="M40" i="13"/>
  <c r="N40" i="13"/>
  <c r="O40" i="13"/>
  <c r="I41" i="13"/>
  <c r="J41" i="13"/>
  <c r="K41" i="13"/>
  <c r="L41" i="13"/>
  <c r="M41" i="13"/>
  <c r="N41" i="13"/>
  <c r="O41" i="13"/>
  <c r="I42" i="13"/>
  <c r="J42" i="13"/>
  <c r="K42" i="13"/>
  <c r="L42" i="13"/>
  <c r="M42" i="13"/>
  <c r="N42" i="13"/>
  <c r="O42" i="13"/>
  <c r="I43" i="13"/>
  <c r="J43" i="13"/>
  <c r="K43" i="13"/>
  <c r="L43" i="13"/>
  <c r="M43" i="13"/>
  <c r="N43" i="13"/>
  <c r="O43" i="13"/>
  <c r="I44" i="13"/>
  <c r="J44" i="13"/>
  <c r="K44" i="13"/>
  <c r="L44" i="13"/>
  <c r="M44" i="13"/>
  <c r="N44" i="13"/>
  <c r="O44" i="13"/>
  <c r="I45" i="13"/>
  <c r="J45" i="13"/>
  <c r="K45" i="13"/>
  <c r="L45" i="13"/>
  <c r="M45" i="13"/>
  <c r="N45" i="13"/>
  <c r="O45" i="13"/>
  <c r="I46" i="13"/>
  <c r="J46" i="13"/>
  <c r="K46" i="13"/>
  <c r="L46" i="13"/>
  <c r="M46" i="13"/>
  <c r="N46" i="13"/>
  <c r="O46" i="13"/>
  <c r="I47" i="13"/>
  <c r="J47" i="13"/>
  <c r="K47" i="13"/>
  <c r="L47" i="13"/>
  <c r="M47" i="13"/>
  <c r="N47" i="13"/>
  <c r="O47" i="13"/>
  <c r="I48" i="13"/>
  <c r="J48" i="13"/>
  <c r="K48" i="13"/>
  <c r="L48" i="13"/>
  <c r="M48" i="13"/>
  <c r="N48" i="13"/>
  <c r="O48" i="13"/>
  <c r="I49" i="13"/>
  <c r="J49" i="13"/>
  <c r="K49" i="13"/>
  <c r="L49" i="13"/>
  <c r="M49" i="13"/>
  <c r="N49" i="13"/>
  <c r="O49" i="13"/>
  <c r="I50" i="13"/>
  <c r="J50" i="13"/>
  <c r="K50" i="13"/>
  <c r="L50" i="13"/>
  <c r="M50" i="13"/>
  <c r="N50" i="13"/>
  <c r="O50" i="13"/>
  <c r="I51" i="13"/>
  <c r="J51" i="13"/>
  <c r="K51" i="13"/>
  <c r="L51" i="13"/>
  <c r="M51" i="13"/>
  <c r="N51" i="13"/>
  <c r="O51" i="13"/>
  <c r="I52" i="13"/>
  <c r="J52" i="13"/>
  <c r="K52" i="13"/>
  <c r="L52" i="13"/>
  <c r="M52" i="13"/>
  <c r="N52" i="13"/>
  <c r="O52" i="13"/>
  <c r="I53" i="13"/>
  <c r="J53" i="13"/>
  <c r="K53" i="13"/>
  <c r="L53" i="13"/>
  <c r="M53" i="13"/>
  <c r="N53" i="13"/>
  <c r="O53" i="13"/>
  <c r="I54" i="13"/>
  <c r="J54" i="13"/>
  <c r="K54" i="13"/>
  <c r="L54" i="13"/>
  <c r="M54" i="13"/>
  <c r="N54" i="13"/>
  <c r="O54" i="13"/>
  <c r="I55" i="13"/>
  <c r="J55" i="13"/>
  <c r="K55" i="13"/>
  <c r="L55" i="13"/>
  <c r="M55" i="13"/>
  <c r="N55" i="13"/>
  <c r="O55" i="13"/>
  <c r="I56" i="13"/>
  <c r="J56" i="13"/>
  <c r="K56" i="13"/>
  <c r="L56" i="13"/>
  <c r="M56" i="13"/>
  <c r="N56" i="13"/>
  <c r="O56" i="13"/>
  <c r="I57" i="13"/>
  <c r="J57" i="13"/>
  <c r="K57" i="13"/>
  <c r="L57" i="13"/>
  <c r="M57" i="13"/>
  <c r="N57" i="13"/>
  <c r="O57" i="13"/>
  <c r="I58" i="13"/>
  <c r="J58" i="13"/>
  <c r="K58" i="13"/>
  <c r="L58" i="13"/>
  <c r="M58" i="13"/>
  <c r="N58" i="13"/>
  <c r="O58" i="13"/>
  <c r="I59" i="13"/>
  <c r="J59" i="13"/>
  <c r="K59" i="13"/>
  <c r="L59" i="13"/>
  <c r="M59" i="13"/>
  <c r="N59" i="13"/>
  <c r="O59" i="13"/>
  <c r="I60" i="13"/>
  <c r="J60" i="13"/>
  <c r="K60" i="13"/>
  <c r="L60" i="13"/>
  <c r="M60" i="13"/>
  <c r="N60" i="13"/>
  <c r="O60" i="13"/>
  <c r="I61" i="13"/>
  <c r="J61" i="13"/>
  <c r="K61" i="13"/>
  <c r="L61" i="13"/>
  <c r="M61" i="13"/>
  <c r="N61" i="13"/>
  <c r="O61" i="13"/>
  <c r="I62" i="13"/>
  <c r="J62" i="13"/>
  <c r="K62" i="13"/>
  <c r="L62" i="13"/>
  <c r="M62" i="13"/>
  <c r="N62" i="13"/>
  <c r="O62" i="13"/>
  <c r="I63" i="13"/>
  <c r="J63" i="13"/>
  <c r="K63" i="13"/>
  <c r="L63" i="13"/>
  <c r="M63" i="13"/>
  <c r="N63" i="13"/>
  <c r="O63" i="13"/>
  <c r="I64" i="13"/>
  <c r="J64" i="13"/>
  <c r="K64" i="13"/>
  <c r="L64" i="13"/>
  <c r="M64" i="13"/>
  <c r="N64" i="13"/>
  <c r="O64" i="13"/>
  <c r="I65" i="13"/>
  <c r="J65" i="13"/>
  <c r="K65" i="13"/>
  <c r="L65" i="13"/>
  <c r="M65" i="13"/>
  <c r="N65" i="13"/>
  <c r="O65" i="13"/>
  <c r="I66" i="13"/>
  <c r="J66" i="13"/>
  <c r="K66" i="13"/>
  <c r="L66" i="13"/>
  <c r="M66" i="13"/>
  <c r="N66" i="13"/>
  <c r="O66" i="13"/>
  <c r="I67" i="13"/>
  <c r="J67" i="13"/>
  <c r="K67" i="13"/>
  <c r="L67" i="13"/>
  <c r="M67" i="13"/>
  <c r="N67" i="13"/>
  <c r="O67" i="13"/>
  <c r="I68" i="13"/>
  <c r="J68" i="13"/>
  <c r="K68" i="13"/>
  <c r="L68" i="13"/>
  <c r="M68" i="13"/>
  <c r="N68" i="13"/>
  <c r="O68" i="13"/>
  <c r="I69" i="13"/>
  <c r="J69" i="13"/>
  <c r="K69" i="13"/>
  <c r="L69" i="13"/>
  <c r="M69" i="13"/>
  <c r="N69" i="13"/>
  <c r="O69" i="13"/>
  <c r="I70" i="13"/>
  <c r="J70" i="13"/>
  <c r="K70" i="13"/>
  <c r="L70" i="13"/>
  <c r="M70" i="13"/>
  <c r="N70" i="13"/>
  <c r="O70" i="13"/>
  <c r="I71" i="13"/>
  <c r="J71" i="13"/>
  <c r="K71" i="13"/>
  <c r="L71" i="13"/>
  <c r="M71" i="13"/>
  <c r="N71" i="13"/>
  <c r="O71" i="13"/>
  <c r="I72" i="13"/>
  <c r="J72" i="13"/>
  <c r="K72" i="13"/>
  <c r="L72" i="13"/>
  <c r="M72" i="13"/>
  <c r="N72" i="13"/>
  <c r="O72" i="13"/>
  <c r="I73" i="13"/>
  <c r="J73" i="13"/>
  <c r="K73" i="13"/>
  <c r="L73" i="13"/>
  <c r="M73" i="13"/>
  <c r="N73" i="13"/>
  <c r="O73" i="13"/>
  <c r="I74" i="13"/>
  <c r="J74" i="13"/>
  <c r="K74" i="13"/>
  <c r="L74" i="13"/>
  <c r="M74" i="13"/>
  <c r="N74" i="13"/>
  <c r="O74" i="13"/>
  <c r="I75" i="13"/>
  <c r="J75" i="13"/>
  <c r="K75" i="13"/>
  <c r="L75" i="13"/>
  <c r="M75" i="13"/>
  <c r="N75" i="13"/>
  <c r="O75" i="13"/>
  <c r="I76" i="13"/>
  <c r="J76" i="13"/>
  <c r="K76" i="13"/>
  <c r="L76" i="13"/>
  <c r="M76" i="13"/>
  <c r="N76" i="13"/>
  <c r="O76" i="13"/>
  <c r="I77" i="13"/>
  <c r="J77" i="13"/>
  <c r="K77" i="13"/>
  <c r="L77" i="13"/>
  <c r="M77" i="13"/>
  <c r="N77" i="13"/>
  <c r="O77" i="13"/>
  <c r="I78" i="13"/>
  <c r="J78" i="13"/>
  <c r="K78" i="13"/>
  <c r="L78" i="13"/>
  <c r="M78" i="13"/>
  <c r="N78" i="13"/>
  <c r="O78" i="13"/>
  <c r="I79" i="13"/>
  <c r="J79" i="13"/>
  <c r="K79" i="13"/>
  <c r="L79" i="13"/>
  <c r="M79" i="13"/>
  <c r="N79" i="13"/>
  <c r="O79" i="13"/>
  <c r="I80" i="13"/>
  <c r="J80" i="13"/>
  <c r="K80" i="13"/>
  <c r="L80" i="13"/>
  <c r="M80" i="13"/>
  <c r="N80" i="13"/>
  <c r="O80" i="13"/>
  <c r="I81" i="13"/>
  <c r="J81" i="13"/>
  <c r="K81" i="13"/>
  <c r="L81" i="13"/>
  <c r="M81" i="13"/>
  <c r="N81" i="13"/>
  <c r="O81" i="13"/>
  <c r="I82" i="13"/>
  <c r="J82" i="13"/>
  <c r="K82" i="13"/>
  <c r="L82" i="13"/>
  <c r="M82" i="13"/>
  <c r="N82" i="13"/>
  <c r="O82" i="13"/>
  <c r="I83" i="13"/>
  <c r="J83" i="13"/>
  <c r="K83" i="13"/>
  <c r="L83" i="13"/>
  <c r="M83" i="13"/>
  <c r="N83" i="13"/>
  <c r="O83" i="13"/>
  <c r="I84" i="13"/>
  <c r="J84" i="13"/>
  <c r="K84" i="13"/>
  <c r="L84" i="13"/>
  <c r="M84" i="13"/>
  <c r="N84" i="13"/>
  <c r="O84" i="13"/>
  <c r="I85" i="13"/>
  <c r="J85" i="13"/>
  <c r="K85" i="13"/>
  <c r="L85" i="13"/>
  <c r="M85" i="13"/>
  <c r="N85" i="13"/>
  <c r="O85" i="13"/>
  <c r="I86" i="13"/>
  <c r="J86" i="13"/>
  <c r="K86" i="13"/>
  <c r="L86" i="13"/>
  <c r="M86" i="13"/>
  <c r="N86" i="13"/>
  <c r="O86" i="13"/>
  <c r="I87" i="13"/>
  <c r="J87" i="13"/>
  <c r="K87" i="13"/>
  <c r="L87" i="13"/>
  <c r="M87" i="13"/>
  <c r="N87" i="13"/>
  <c r="O87" i="13"/>
  <c r="I88" i="13"/>
  <c r="J88" i="13"/>
  <c r="K88" i="13"/>
  <c r="L88" i="13"/>
  <c r="M88" i="13"/>
  <c r="N88" i="13"/>
  <c r="O88" i="13"/>
  <c r="I89" i="13"/>
  <c r="J89" i="13"/>
  <c r="K89" i="13"/>
  <c r="L89" i="13"/>
  <c r="M89" i="13"/>
  <c r="N89" i="13"/>
  <c r="O89" i="13"/>
  <c r="I90" i="13"/>
  <c r="J90" i="13"/>
  <c r="K90" i="13"/>
  <c r="L90" i="13"/>
  <c r="M90" i="13"/>
  <c r="N90" i="13"/>
  <c r="O90" i="13"/>
  <c r="I91" i="13"/>
  <c r="J91" i="13"/>
  <c r="K91" i="13"/>
  <c r="L91" i="13"/>
  <c r="M91" i="13"/>
  <c r="N91" i="13"/>
  <c r="O91" i="13"/>
  <c r="I92" i="13"/>
  <c r="J92" i="13"/>
  <c r="K92" i="13"/>
  <c r="L92" i="13"/>
  <c r="M92" i="13"/>
  <c r="N92" i="13"/>
  <c r="O92" i="13"/>
  <c r="I93" i="13"/>
  <c r="J93" i="13"/>
  <c r="K93" i="13"/>
  <c r="L93" i="13"/>
  <c r="M93" i="13"/>
  <c r="N93" i="13"/>
  <c r="O93" i="13"/>
  <c r="I94" i="13"/>
  <c r="J94" i="13"/>
  <c r="K94" i="13"/>
  <c r="L94" i="13"/>
  <c r="M94" i="13"/>
  <c r="N94" i="13"/>
  <c r="O94" i="13"/>
  <c r="I95" i="13"/>
  <c r="J95" i="13"/>
  <c r="K95" i="13"/>
  <c r="L95" i="13"/>
  <c r="M95" i="13"/>
  <c r="N95" i="13"/>
  <c r="O95" i="13"/>
  <c r="I96" i="13"/>
  <c r="J96" i="13"/>
  <c r="K96" i="13"/>
  <c r="L96" i="13"/>
  <c r="M96" i="13"/>
  <c r="N96" i="13"/>
  <c r="O96" i="13"/>
  <c r="I97" i="13"/>
  <c r="J97" i="13"/>
  <c r="K97" i="13"/>
  <c r="L97" i="13"/>
  <c r="M97" i="13"/>
  <c r="N97" i="13"/>
  <c r="O97" i="13"/>
  <c r="I98" i="13"/>
  <c r="J98" i="13"/>
  <c r="K98" i="13"/>
  <c r="L98" i="13"/>
  <c r="M98" i="13"/>
  <c r="N98" i="13"/>
  <c r="O98" i="13"/>
  <c r="I99" i="13"/>
  <c r="J99" i="13"/>
  <c r="K99" i="13"/>
  <c r="L99" i="13"/>
  <c r="M99" i="13"/>
  <c r="N99" i="13"/>
  <c r="O99" i="13"/>
  <c r="I100" i="13"/>
  <c r="J100" i="13"/>
  <c r="K100" i="13"/>
  <c r="L100" i="13"/>
  <c r="M100" i="13"/>
  <c r="N100" i="13"/>
  <c r="O100" i="13"/>
  <c r="I101" i="13"/>
  <c r="J101" i="13"/>
  <c r="K101" i="13"/>
  <c r="L101" i="13"/>
  <c r="M101" i="13"/>
  <c r="N101" i="13"/>
  <c r="O101" i="13"/>
  <c r="I102" i="13"/>
  <c r="J102" i="13"/>
  <c r="K102" i="13"/>
  <c r="L102" i="13"/>
  <c r="M102" i="13"/>
  <c r="N102" i="13"/>
  <c r="O102" i="13"/>
  <c r="I103" i="13"/>
  <c r="J103" i="13"/>
  <c r="K103" i="13"/>
  <c r="L103" i="13"/>
  <c r="M103" i="13"/>
  <c r="N103" i="13"/>
  <c r="O103" i="13"/>
  <c r="I104" i="13"/>
  <c r="J104" i="13"/>
  <c r="K104" i="13"/>
  <c r="L104" i="13"/>
  <c r="M104" i="13"/>
  <c r="N104" i="13"/>
  <c r="O104" i="13"/>
  <c r="I105" i="13"/>
  <c r="J105" i="13"/>
  <c r="K105" i="13"/>
  <c r="L105" i="13"/>
  <c r="M105" i="13"/>
  <c r="N105" i="13"/>
  <c r="O105" i="13"/>
  <c r="I106" i="13"/>
  <c r="J106" i="13"/>
  <c r="K106" i="13"/>
  <c r="L106" i="13"/>
  <c r="M106" i="13"/>
  <c r="N106" i="13"/>
  <c r="O106" i="13"/>
  <c r="I107" i="13"/>
  <c r="J107" i="13"/>
  <c r="K107" i="13"/>
  <c r="L107" i="13"/>
  <c r="M107" i="13"/>
  <c r="N107" i="13"/>
  <c r="O107" i="13"/>
  <c r="I108" i="13"/>
  <c r="J108" i="13"/>
  <c r="K108" i="13"/>
  <c r="L108" i="13"/>
  <c r="M108" i="13"/>
  <c r="N108" i="13"/>
  <c r="O108" i="13"/>
  <c r="I109" i="13"/>
  <c r="J109" i="13"/>
  <c r="K109" i="13"/>
  <c r="L109" i="13"/>
  <c r="M109" i="13"/>
  <c r="N109" i="13"/>
  <c r="O109" i="13"/>
  <c r="I110" i="13"/>
  <c r="J110" i="13"/>
  <c r="K110" i="13"/>
  <c r="L110" i="13"/>
  <c r="M110" i="13"/>
  <c r="N110" i="13"/>
  <c r="O110" i="13"/>
  <c r="I111" i="13"/>
  <c r="J111" i="13"/>
  <c r="K111" i="13"/>
  <c r="L111" i="13"/>
  <c r="M111" i="13"/>
  <c r="N111" i="13"/>
  <c r="O111" i="13"/>
  <c r="I112" i="13"/>
  <c r="J112" i="13"/>
  <c r="K112" i="13"/>
  <c r="L112" i="13"/>
  <c r="M112" i="13"/>
  <c r="N112" i="13"/>
  <c r="O112" i="13"/>
  <c r="I113" i="13"/>
  <c r="J113" i="13"/>
  <c r="K113" i="13"/>
  <c r="L113" i="13"/>
  <c r="M113" i="13"/>
  <c r="N113" i="13"/>
  <c r="O113" i="13"/>
  <c r="I114" i="13"/>
  <c r="J114" i="13"/>
  <c r="K114" i="13"/>
  <c r="L114" i="13"/>
  <c r="M114" i="13"/>
  <c r="N114" i="13"/>
  <c r="O114" i="13"/>
  <c r="I115" i="13"/>
  <c r="J115" i="13"/>
  <c r="K115" i="13"/>
  <c r="L115" i="13"/>
  <c r="M115" i="13"/>
  <c r="N115" i="13"/>
  <c r="O115" i="13"/>
  <c r="I116" i="13"/>
  <c r="J116" i="13"/>
  <c r="K116" i="13"/>
  <c r="L116" i="13"/>
  <c r="M116" i="13"/>
  <c r="N116" i="13"/>
  <c r="O116" i="13"/>
  <c r="I117" i="13"/>
  <c r="J117" i="13"/>
  <c r="K117" i="13"/>
  <c r="L117" i="13"/>
  <c r="M117" i="13"/>
  <c r="N117" i="13"/>
  <c r="O117" i="13"/>
  <c r="I118" i="13"/>
  <c r="J118" i="13"/>
  <c r="K118" i="13"/>
  <c r="L118" i="13"/>
  <c r="M118" i="13"/>
  <c r="N118" i="13"/>
  <c r="O118" i="13"/>
  <c r="I119" i="13"/>
  <c r="J119" i="13"/>
  <c r="K119" i="13"/>
  <c r="L119" i="13"/>
  <c r="M119" i="13"/>
  <c r="N119" i="13"/>
  <c r="O119" i="13"/>
  <c r="I120" i="13"/>
  <c r="J120" i="13"/>
  <c r="K120" i="13"/>
  <c r="L120" i="13"/>
  <c r="M120" i="13"/>
  <c r="N120" i="13"/>
  <c r="O120" i="13"/>
  <c r="I121" i="13"/>
  <c r="J121" i="13"/>
  <c r="K121" i="13"/>
  <c r="L121" i="13"/>
  <c r="M121" i="13"/>
  <c r="N121" i="13"/>
  <c r="O121" i="13"/>
  <c r="I122" i="13"/>
  <c r="J122" i="13"/>
  <c r="K122" i="13"/>
  <c r="L122" i="13"/>
  <c r="M122" i="13"/>
  <c r="N122" i="13"/>
  <c r="O122" i="13"/>
  <c r="I123" i="13"/>
  <c r="J123" i="13"/>
  <c r="K123" i="13"/>
  <c r="L123" i="13"/>
  <c r="M123" i="13"/>
  <c r="N123" i="13"/>
  <c r="O123" i="13"/>
  <c r="I124" i="13"/>
  <c r="J124" i="13"/>
  <c r="K124" i="13"/>
  <c r="L124" i="13"/>
  <c r="M124" i="13"/>
  <c r="N124" i="13"/>
  <c r="O124" i="13"/>
  <c r="I125" i="13"/>
  <c r="J125" i="13"/>
  <c r="K125" i="13"/>
  <c r="L125" i="13"/>
  <c r="M125" i="13"/>
  <c r="N125" i="13"/>
  <c r="O125" i="13"/>
  <c r="I126" i="13"/>
  <c r="J126" i="13"/>
  <c r="K126" i="13"/>
  <c r="L126" i="13"/>
  <c r="M126" i="13"/>
  <c r="N126" i="13"/>
  <c r="O126" i="13"/>
  <c r="I127" i="13"/>
  <c r="J127" i="13"/>
  <c r="K127" i="13"/>
  <c r="L127" i="13"/>
  <c r="M127" i="13"/>
  <c r="N127" i="13"/>
  <c r="O127" i="13"/>
  <c r="I128" i="13"/>
  <c r="J128" i="13"/>
  <c r="K128" i="13"/>
  <c r="L128" i="13"/>
  <c r="M128" i="13"/>
  <c r="N128" i="13"/>
  <c r="O128" i="13"/>
  <c r="I129" i="13"/>
  <c r="J129" i="13"/>
  <c r="K129" i="13"/>
  <c r="L129" i="13"/>
  <c r="M129" i="13"/>
  <c r="N129" i="13"/>
  <c r="O129" i="13"/>
  <c r="O2" i="13"/>
  <c r="N2" i="13"/>
  <c r="M2" i="13"/>
  <c r="L2" i="13"/>
  <c r="K2" i="13"/>
  <c r="J2" i="13"/>
  <c r="I2" i="13"/>
  <c r="B2" i="17" l="1"/>
  <c r="C28" i="16" s="1"/>
  <c r="B3" i="17"/>
  <c r="B4" i="17"/>
  <c r="B5" i="17"/>
  <c r="AF24" i="16" s="1"/>
  <c r="B6" i="17"/>
  <c r="B7" i="17"/>
  <c r="B8" i="17"/>
  <c r="C5" i="16" s="1"/>
  <c r="B9" i="17"/>
  <c r="C4" i="16" s="1"/>
  <c r="B10" i="17"/>
  <c r="B11" i="17"/>
  <c r="B12" i="17"/>
  <c r="AF17" i="16" s="1"/>
  <c r="B13" i="17"/>
  <c r="B14" i="17"/>
  <c r="B15" i="17"/>
  <c r="B16" i="17"/>
  <c r="AF14" i="16" s="1"/>
  <c r="B17" i="17"/>
  <c r="W14" i="16" s="1"/>
  <c r="B18" i="17"/>
  <c r="B19" i="17"/>
  <c r="B20" i="17"/>
  <c r="G23" i="16" s="1"/>
  <c r="B21" i="17"/>
  <c r="W17" i="16" s="1"/>
  <c r="B22" i="17"/>
  <c r="B23" i="17"/>
  <c r="B24" i="17"/>
  <c r="B25" i="17"/>
  <c r="B26" i="17"/>
  <c r="B27" i="17"/>
  <c r="B28" i="17"/>
  <c r="AH27" i="16" s="1"/>
  <c r="B29" i="17"/>
  <c r="I28" i="16" s="1"/>
  <c r="B30" i="17"/>
  <c r="AH24" i="16" s="1"/>
  <c r="B31" i="17"/>
  <c r="B32" i="17"/>
  <c r="AP24" i="16" s="1"/>
  <c r="B33" i="17"/>
  <c r="E4" i="16" s="1"/>
  <c r="B34" i="17"/>
  <c r="B35" i="17"/>
  <c r="B36" i="17"/>
  <c r="T14" i="16" s="1"/>
  <c r="B37" i="17"/>
  <c r="B38" i="17"/>
  <c r="I23" i="16" s="1"/>
  <c r="B39" i="17"/>
  <c r="B40" i="17"/>
  <c r="BV24" i="16" s="1"/>
  <c r="B41" i="17"/>
  <c r="BB4" i="16" s="1"/>
  <c r="B42" i="17"/>
  <c r="B43" i="17"/>
  <c r="B44" i="17"/>
  <c r="B45" i="17"/>
  <c r="B46" i="17"/>
  <c r="AH21" i="16" s="1"/>
  <c r="B47" i="17"/>
  <c r="B48" i="17"/>
  <c r="BZ24" i="16" s="1"/>
  <c r="B49" i="17"/>
  <c r="M7" i="16" s="1"/>
  <c r="B50" i="17"/>
  <c r="I7" i="16" s="1"/>
  <c r="B51" i="17"/>
  <c r="B52" i="17"/>
  <c r="BB7" i="16" s="1"/>
  <c r="B53" i="17"/>
  <c r="B54" i="17"/>
  <c r="CH24" i="16" s="1"/>
  <c r="B55" i="17"/>
  <c r="B56" i="17"/>
  <c r="AU7" i="16" s="1"/>
  <c r="B57" i="17"/>
  <c r="BF7" i="16" s="1"/>
  <c r="B58" i="17"/>
  <c r="BK7" i="16" s="1"/>
  <c r="B59" i="17"/>
  <c r="B60" i="17"/>
  <c r="E24" i="16" s="1"/>
  <c r="B61" i="17"/>
  <c r="B62" i="17"/>
  <c r="Y4" i="16" s="1"/>
  <c r="B63" i="17"/>
  <c r="B64" i="17"/>
  <c r="AH26" i="16" s="1"/>
  <c r="B65" i="17"/>
  <c r="Y24" i="16" s="1"/>
  <c r="B66" i="17"/>
  <c r="B67" i="17"/>
  <c r="B68" i="17"/>
  <c r="B69" i="17"/>
  <c r="B70" i="17"/>
  <c r="B71" i="17"/>
  <c r="B72" i="17"/>
  <c r="AF15" i="16" s="1"/>
  <c r="B73" i="17"/>
  <c r="R15" i="16" s="1"/>
  <c r="B74" i="17"/>
  <c r="B75" i="17"/>
  <c r="C3" i="16" s="1"/>
  <c r="B76" i="17"/>
  <c r="B77" i="17"/>
  <c r="B78" i="17"/>
  <c r="B79" i="17"/>
  <c r="B80" i="17"/>
  <c r="AA5" i="16" s="1"/>
  <c r="B81" i="17"/>
  <c r="B82" i="17"/>
  <c r="B83" i="17"/>
  <c r="K7" i="16" s="1"/>
  <c r="B84" i="17"/>
  <c r="G7" i="16" s="1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C6" i="16" s="1"/>
  <c r="B105" i="17"/>
  <c r="B106" i="17"/>
  <c r="B107" i="17"/>
  <c r="B108" i="17"/>
  <c r="B109" i="17"/>
  <c r="B110" i="17"/>
  <c r="BI7" i="16" s="1"/>
  <c r="B111" i="17"/>
  <c r="B112" i="17"/>
  <c r="C24" i="16" s="1"/>
  <c r="B113" i="17"/>
  <c r="B114" i="17"/>
  <c r="B115" i="17"/>
  <c r="B116" i="17"/>
  <c r="B117" i="17"/>
  <c r="B118" i="17"/>
  <c r="B119" i="17"/>
  <c r="B120" i="17"/>
  <c r="BN4" i="16" s="1"/>
  <c r="B121" i="17"/>
  <c r="BN7" i="16" s="1"/>
  <c r="B122" i="17"/>
  <c r="W4" i="16" s="1"/>
  <c r="B123" i="17"/>
  <c r="B124" i="17"/>
  <c r="B125" i="17"/>
  <c r="B126" i="17"/>
  <c r="B127" i="17"/>
  <c r="AF26" i="16" s="1"/>
  <c r="B128" i="17"/>
  <c r="W24" i="16" s="1"/>
  <c r="B129" i="17"/>
  <c r="G6" i="16" s="1"/>
  <c r="B1" i="17"/>
  <c r="AS7" i="16"/>
  <c r="AZ7" i="16"/>
  <c r="BX24" i="16"/>
  <c r="W15" i="16"/>
  <c r="AS6" i="16"/>
  <c r="I6" i="16"/>
  <c r="AU9" i="16"/>
  <c r="CD24" i="16"/>
  <c r="AH14" i="16"/>
  <c r="AU17" i="16"/>
  <c r="E28" i="16"/>
  <c r="BT24" i="16"/>
  <c r="G24" i="16"/>
  <c r="AS19" i="16"/>
  <c r="H28" i="16"/>
  <c r="G28" i="16"/>
  <c r="F28" i="16"/>
  <c r="D28" i="16"/>
  <c r="B28" i="16"/>
  <c r="AG27" i="16"/>
  <c r="AG26" i="16"/>
  <c r="AE26" i="16"/>
  <c r="CG24" i="16"/>
  <c r="CF24" i="16"/>
  <c r="CE24" i="16"/>
  <c r="CC24" i="16"/>
  <c r="CB24" i="16"/>
  <c r="CA24" i="16"/>
  <c r="BY24" i="16"/>
  <c r="BW24" i="16"/>
  <c r="BU24" i="16"/>
  <c r="BS24" i="16"/>
  <c r="BQ24" i="16"/>
  <c r="BP24" i="16"/>
  <c r="AO24" i="16"/>
  <c r="AN24" i="16"/>
  <c r="AM24" i="16"/>
  <c r="AL24" i="16"/>
  <c r="AK24" i="16"/>
  <c r="AJ24" i="16"/>
  <c r="AI24" i="16"/>
  <c r="AG24" i="16"/>
  <c r="AE24" i="16"/>
  <c r="X24" i="16"/>
  <c r="V24" i="16"/>
  <c r="I24" i="16"/>
  <c r="H24" i="16"/>
  <c r="F24" i="16"/>
  <c r="D24" i="16"/>
  <c r="B24" i="16"/>
  <c r="H23" i="16"/>
  <c r="F23" i="16"/>
  <c r="G22" i="16"/>
  <c r="F22" i="16"/>
  <c r="AS21" i="16"/>
  <c r="AR21" i="16"/>
  <c r="AJ21" i="16"/>
  <c r="AI21" i="16"/>
  <c r="AG21" i="16"/>
  <c r="AF21" i="16"/>
  <c r="AE21" i="16"/>
  <c r="AW19" i="16"/>
  <c r="AV19" i="16"/>
  <c r="AR19" i="16"/>
  <c r="AS18" i="16"/>
  <c r="AR18" i="16"/>
  <c r="AT17" i="16"/>
  <c r="AS17" i="16"/>
  <c r="AR17" i="16"/>
  <c r="AE17" i="16"/>
  <c r="Y17" i="16"/>
  <c r="X17" i="16"/>
  <c r="V17" i="16"/>
  <c r="AH15" i="16"/>
  <c r="AG15" i="16"/>
  <c r="AE15" i="16"/>
  <c r="V15" i="16"/>
  <c r="T15" i="16"/>
  <c r="S15" i="16"/>
  <c r="Q15" i="16"/>
  <c r="BQ14" i="16"/>
  <c r="BP14" i="16"/>
  <c r="AG14" i="16"/>
  <c r="AE14" i="16"/>
  <c r="V14" i="16"/>
  <c r="S14" i="16"/>
  <c r="Q14" i="16"/>
  <c r="AS12" i="16"/>
  <c r="AR12" i="16"/>
  <c r="AS11" i="16"/>
  <c r="AR11" i="16"/>
  <c r="AS10" i="16"/>
  <c r="AR10" i="16"/>
  <c r="AT9" i="16"/>
  <c r="AS9" i="16"/>
  <c r="AR9" i="16"/>
  <c r="AF9" i="16"/>
  <c r="AE9" i="16"/>
  <c r="BM7" i="16"/>
  <c r="BJ7" i="16"/>
  <c r="BH7" i="16"/>
  <c r="BE7" i="16"/>
  <c r="BD7" i="16"/>
  <c r="BC7" i="16"/>
  <c r="BA7" i="16"/>
  <c r="AY7" i="16"/>
  <c r="AT7" i="16"/>
  <c r="AR7" i="16"/>
  <c r="O7" i="16"/>
  <c r="N7" i="16"/>
  <c r="L7" i="16"/>
  <c r="J7" i="16"/>
  <c r="H7" i="16"/>
  <c r="F7" i="16"/>
  <c r="E7" i="16"/>
  <c r="D7" i="16"/>
  <c r="C7" i="16"/>
  <c r="B7" i="16"/>
  <c r="AR6" i="16"/>
  <c r="K6" i="16"/>
  <c r="J6" i="16"/>
  <c r="H6" i="16"/>
  <c r="F6" i="16"/>
  <c r="E6" i="16"/>
  <c r="D6" i="16"/>
  <c r="B6" i="16"/>
  <c r="BQ5" i="16"/>
  <c r="BP5" i="16"/>
  <c r="BB5" i="16"/>
  <c r="BA5" i="16"/>
  <c r="AZ5" i="16"/>
  <c r="AY5" i="16"/>
  <c r="AS5" i="16"/>
  <c r="AR5" i="16"/>
  <c r="AC5" i="16"/>
  <c r="AB5" i="16"/>
  <c r="Z5" i="16"/>
  <c r="Y5" i="16"/>
  <c r="X5" i="16"/>
  <c r="W5" i="16"/>
  <c r="V5" i="16"/>
  <c r="B5" i="16"/>
  <c r="BQ4" i="16"/>
  <c r="BP4" i="16"/>
  <c r="BM4" i="16"/>
  <c r="BA4" i="16"/>
  <c r="AZ4" i="16"/>
  <c r="AY4" i="16"/>
  <c r="X4" i="16"/>
  <c r="V4" i="16"/>
  <c r="D4" i="16"/>
  <c r="B4" i="16"/>
  <c r="W3" i="16"/>
  <c r="V3" i="16"/>
  <c r="B3" i="16"/>
  <c r="B259" i="13"/>
  <c r="C259" i="13"/>
  <c r="B260" i="13"/>
  <c r="C260" i="13"/>
  <c r="B261" i="13"/>
  <c r="C261" i="13"/>
  <c r="B262" i="13"/>
  <c r="C262" i="13"/>
  <c r="B263" i="13"/>
  <c r="C263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B272" i="13"/>
  <c r="C272" i="13"/>
  <c r="B273" i="13"/>
  <c r="C273" i="13"/>
  <c r="B274" i="13"/>
  <c r="C274" i="13"/>
  <c r="B275" i="13"/>
  <c r="C275" i="13"/>
  <c r="B276" i="13"/>
  <c r="C276" i="13"/>
  <c r="B277" i="13"/>
  <c r="C277" i="13"/>
  <c r="B278" i="13"/>
  <c r="C278" i="13"/>
  <c r="B279" i="13"/>
  <c r="C279" i="13"/>
  <c r="B280" i="13"/>
  <c r="C280" i="13"/>
  <c r="B281" i="13"/>
  <c r="C281" i="13"/>
  <c r="B282" i="13"/>
  <c r="C282" i="13"/>
  <c r="B283" i="13"/>
  <c r="C283" i="13"/>
  <c r="B284" i="13"/>
  <c r="C284" i="13"/>
  <c r="B285" i="13"/>
  <c r="C285" i="13"/>
  <c r="B286" i="13"/>
  <c r="C286" i="13"/>
  <c r="B287" i="13"/>
  <c r="C287" i="13"/>
  <c r="B288" i="13"/>
  <c r="C288" i="13"/>
  <c r="B289" i="13"/>
  <c r="C289" i="13"/>
  <c r="B290" i="13"/>
  <c r="C290" i="13"/>
  <c r="B291" i="13"/>
  <c r="C291" i="13"/>
  <c r="B292" i="13"/>
  <c r="C292" i="13"/>
  <c r="B293" i="13"/>
  <c r="C293" i="13"/>
  <c r="B294" i="13"/>
  <c r="C294" i="13"/>
  <c r="B295" i="13"/>
  <c r="C295" i="13"/>
  <c r="B296" i="13"/>
  <c r="C296" i="13"/>
  <c r="B297" i="13"/>
  <c r="C297" i="13"/>
  <c r="B298" i="13"/>
  <c r="C298" i="13"/>
  <c r="B299" i="13"/>
  <c r="C299" i="13"/>
  <c r="B300" i="13"/>
  <c r="C300" i="13"/>
  <c r="B301" i="13"/>
  <c r="C301" i="13"/>
  <c r="B302" i="13"/>
  <c r="C302" i="13"/>
  <c r="B303" i="13"/>
  <c r="C303" i="13"/>
  <c r="B304" i="13"/>
  <c r="C304" i="13"/>
  <c r="B305" i="13"/>
  <c r="C305" i="13"/>
  <c r="B306" i="13"/>
  <c r="C306" i="13"/>
  <c r="B307" i="13"/>
  <c r="C307" i="13"/>
  <c r="B308" i="13"/>
  <c r="C308" i="13"/>
  <c r="B309" i="13"/>
  <c r="C309" i="13"/>
  <c r="B310" i="13"/>
  <c r="C310" i="13"/>
  <c r="B311" i="13"/>
  <c r="C311" i="13"/>
  <c r="B312" i="13"/>
  <c r="C312" i="13"/>
  <c r="B313" i="13"/>
  <c r="C313" i="13"/>
  <c r="B314" i="13"/>
  <c r="C314" i="13"/>
  <c r="B315" i="13"/>
  <c r="C315" i="13"/>
  <c r="B316" i="13"/>
  <c r="C316" i="13"/>
  <c r="B317" i="13"/>
  <c r="C317" i="13"/>
  <c r="B318" i="13"/>
  <c r="C318" i="13"/>
  <c r="B319" i="13"/>
  <c r="C319" i="13"/>
  <c r="B320" i="13"/>
  <c r="C320" i="13"/>
  <c r="B321" i="13"/>
  <c r="C321" i="13"/>
  <c r="B322" i="13"/>
  <c r="C322" i="13"/>
  <c r="B323" i="13"/>
  <c r="C323" i="13"/>
  <c r="B324" i="13"/>
  <c r="C324" i="13"/>
  <c r="B325" i="13"/>
  <c r="C325" i="13"/>
  <c r="B326" i="13"/>
  <c r="C326" i="13"/>
  <c r="B327" i="13"/>
  <c r="C327" i="13"/>
  <c r="B328" i="13"/>
  <c r="C328" i="13"/>
  <c r="B329" i="13"/>
  <c r="C329" i="13"/>
  <c r="B330" i="13"/>
  <c r="C330" i="13"/>
  <c r="B331" i="13"/>
  <c r="C331" i="13"/>
  <c r="B332" i="13"/>
  <c r="C332" i="13"/>
  <c r="B333" i="13"/>
  <c r="C333" i="13"/>
  <c r="B334" i="13"/>
  <c r="C334" i="13"/>
  <c r="B335" i="13"/>
  <c r="C335" i="13"/>
  <c r="B336" i="13"/>
  <c r="C336" i="13"/>
  <c r="B337" i="13"/>
  <c r="C337" i="13"/>
  <c r="B338" i="13"/>
  <c r="C338" i="13"/>
  <c r="B339" i="13"/>
  <c r="C339" i="13"/>
  <c r="B340" i="13"/>
  <c r="C340" i="13"/>
  <c r="B341" i="13"/>
  <c r="C341" i="13"/>
  <c r="B342" i="13"/>
  <c r="C342" i="13"/>
  <c r="B343" i="13"/>
  <c r="C343" i="13"/>
  <c r="B344" i="13"/>
  <c r="C344" i="13"/>
  <c r="B345" i="13"/>
  <c r="C345" i="13"/>
  <c r="B346" i="13"/>
  <c r="C346" i="13"/>
  <c r="B347" i="13"/>
  <c r="C347" i="13"/>
  <c r="B348" i="13"/>
  <c r="C348" i="13"/>
  <c r="B349" i="13"/>
  <c r="C349" i="13"/>
  <c r="B350" i="13"/>
  <c r="C350" i="13"/>
  <c r="B351" i="13"/>
  <c r="C351" i="13"/>
  <c r="B352" i="13"/>
  <c r="C352" i="13"/>
  <c r="B353" i="13"/>
  <c r="C353" i="13"/>
  <c r="B354" i="13"/>
  <c r="C354" i="13"/>
  <c r="B355" i="13"/>
  <c r="C355" i="13"/>
  <c r="B356" i="13"/>
  <c r="C356" i="13"/>
  <c r="B357" i="13"/>
  <c r="C357" i="13"/>
  <c r="B358" i="13"/>
  <c r="C358" i="13"/>
  <c r="B359" i="13"/>
  <c r="C359" i="13"/>
  <c r="B360" i="13"/>
  <c r="C360" i="13"/>
  <c r="B361" i="13"/>
  <c r="C361" i="13"/>
  <c r="B362" i="13"/>
  <c r="C362" i="13"/>
  <c r="B363" i="13"/>
  <c r="C363" i="13"/>
  <c r="B364" i="13"/>
  <c r="C364" i="13"/>
  <c r="B365" i="13"/>
  <c r="C365" i="13"/>
  <c r="B366" i="13"/>
  <c r="C366" i="13"/>
  <c r="B367" i="13"/>
  <c r="C367" i="13"/>
  <c r="B368" i="13"/>
  <c r="C368" i="13"/>
  <c r="B369" i="13"/>
  <c r="C369" i="13"/>
  <c r="B370" i="13"/>
  <c r="C370" i="13"/>
  <c r="B371" i="13"/>
  <c r="C371" i="13"/>
  <c r="B372" i="13"/>
  <c r="C372" i="13"/>
  <c r="B373" i="13"/>
  <c r="C373" i="13"/>
  <c r="B374" i="13"/>
  <c r="C374" i="13"/>
  <c r="B375" i="13"/>
  <c r="C375" i="13"/>
  <c r="B376" i="13"/>
  <c r="C376" i="13"/>
  <c r="B377" i="13"/>
  <c r="C377" i="13"/>
  <c r="B378" i="13"/>
  <c r="C378" i="13"/>
  <c r="B379" i="13"/>
  <c r="C379" i="13"/>
  <c r="B380" i="13"/>
  <c r="C380" i="13"/>
  <c r="B381" i="13"/>
  <c r="C381" i="13"/>
  <c r="B382" i="13"/>
  <c r="C382" i="13"/>
  <c r="B383" i="13"/>
  <c r="C383" i="13"/>
  <c r="B384" i="13"/>
  <c r="C384" i="13"/>
  <c r="B385" i="13"/>
  <c r="C385" i="13"/>
  <c r="B386" i="13"/>
  <c r="C386" i="13"/>
  <c r="B387" i="13"/>
  <c r="C387" i="13"/>
  <c r="B388" i="13"/>
  <c r="C388" i="13"/>
  <c r="B389" i="13"/>
  <c r="C389" i="13"/>
  <c r="B390" i="13"/>
  <c r="C390" i="13"/>
  <c r="B391" i="13"/>
  <c r="C391" i="13"/>
  <c r="B392" i="13"/>
  <c r="C392" i="13"/>
  <c r="B393" i="13"/>
  <c r="C393" i="13"/>
  <c r="B394" i="13"/>
  <c r="C394" i="13"/>
  <c r="B395" i="13"/>
  <c r="C395" i="13"/>
  <c r="B396" i="13"/>
  <c r="C396" i="13"/>
  <c r="B397" i="13"/>
  <c r="C397" i="13"/>
  <c r="B398" i="13"/>
  <c r="C398" i="13"/>
  <c r="B399" i="13"/>
  <c r="C399" i="13"/>
  <c r="B400" i="13"/>
  <c r="C400" i="13"/>
  <c r="B401" i="13"/>
  <c r="C401" i="13"/>
  <c r="B402" i="13"/>
  <c r="C402" i="13"/>
  <c r="B403" i="13"/>
  <c r="C403" i="13"/>
  <c r="B404" i="13"/>
  <c r="C404" i="13"/>
  <c r="B405" i="13"/>
  <c r="C405" i="13"/>
  <c r="B406" i="13"/>
  <c r="C406" i="13"/>
  <c r="B407" i="13"/>
  <c r="C407" i="13"/>
  <c r="B408" i="13"/>
  <c r="C408" i="13"/>
  <c r="B409" i="13"/>
  <c r="C409" i="13"/>
  <c r="B410" i="13"/>
  <c r="C410" i="13"/>
  <c r="B411" i="13"/>
  <c r="C411" i="13"/>
  <c r="B412" i="13"/>
  <c r="C412" i="13"/>
  <c r="B413" i="13"/>
  <c r="C413" i="13"/>
  <c r="B414" i="13"/>
  <c r="C414" i="13"/>
  <c r="B415" i="13"/>
  <c r="C415" i="13"/>
  <c r="B416" i="13"/>
  <c r="C416" i="13"/>
  <c r="B417" i="13"/>
  <c r="C417" i="13"/>
  <c r="B418" i="13"/>
  <c r="C418" i="13"/>
  <c r="B419" i="13"/>
  <c r="C419" i="13"/>
  <c r="B420" i="13"/>
  <c r="C420" i="13"/>
  <c r="B421" i="13"/>
  <c r="C421" i="13"/>
  <c r="B422" i="13"/>
  <c r="C422" i="13"/>
  <c r="B423" i="13"/>
  <c r="C423" i="13"/>
  <c r="B424" i="13"/>
  <c r="C424" i="13"/>
  <c r="B425" i="13"/>
  <c r="C425" i="13"/>
  <c r="B426" i="13"/>
  <c r="C426" i="13"/>
  <c r="B427" i="13"/>
  <c r="C427" i="13"/>
  <c r="B428" i="13"/>
  <c r="C428" i="13"/>
  <c r="B429" i="13"/>
  <c r="C429" i="13"/>
  <c r="B430" i="13"/>
  <c r="C430" i="13"/>
  <c r="B431" i="13"/>
  <c r="C431" i="13"/>
  <c r="B432" i="13"/>
  <c r="C432" i="13"/>
  <c r="B433" i="13"/>
  <c r="C433" i="13"/>
  <c r="B434" i="13"/>
  <c r="C434" i="13"/>
  <c r="B435" i="13"/>
  <c r="C435" i="13"/>
  <c r="B436" i="13"/>
  <c r="C436" i="13"/>
  <c r="B437" i="13"/>
  <c r="C437" i="13"/>
  <c r="B438" i="13"/>
  <c r="C438" i="13"/>
  <c r="B439" i="13"/>
  <c r="C439" i="13"/>
  <c r="B440" i="13"/>
  <c r="C440" i="13"/>
  <c r="B441" i="13"/>
  <c r="C441" i="13"/>
  <c r="B442" i="13"/>
  <c r="C442" i="13"/>
  <c r="B443" i="13"/>
  <c r="C443" i="13"/>
  <c r="B444" i="13"/>
  <c r="C444" i="13"/>
  <c r="B445" i="13"/>
  <c r="C445" i="13"/>
  <c r="B446" i="13"/>
  <c r="C446" i="13"/>
  <c r="B447" i="13"/>
  <c r="C447" i="13"/>
  <c r="B448" i="13"/>
  <c r="C448" i="13"/>
  <c r="B449" i="13"/>
  <c r="C449" i="13"/>
  <c r="B450" i="13"/>
  <c r="C450" i="13"/>
  <c r="B451" i="13"/>
  <c r="C451" i="13"/>
  <c r="B452" i="13"/>
  <c r="C452" i="13"/>
  <c r="B453" i="13"/>
  <c r="C453" i="13"/>
  <c r="B454" i="13"/>
  <c r="C454" i="13"/>
  <c r="B455" i="13"/>
  <c r="C455" i="13"/>
  <c r="B456" i="13"/>
  <c r="C456" i="13"/>
  <c r="B457" i="13"/>
  <c r="C457" i="13"/>
  <c r="B458" i="13"/>
  <c r="C458" i="13"/>
  <c r="B459" i="13"/>
  <c r="C459" i="13"/>
  <c r="B460" i="13"/>
  <c r="C460" i="13"/>
  <c r="B461" i="13"/>
  <c r="C461" i="13"/>
  <c r="B462" i="13"/>
  <c r="C462" i="13"/>
  <c r="B463" i="13"/>
  <c r="C463" i="13"/>
  <c r="B464" i="13"/>
  <c r="C464" i="13"/>
  <c r="B465" i="13"/>
  <c r="C465" i="13"/>
  <c r="B466" i="13"/>
  <c r="C466" i="13"/>
  <c r="B467" i="13"/>
  <c r="C467" i="13"/>
  <c r="B468" i="13"/>
  <c r="C468" i="13"/>
  <c r="B469" i="13"/>
  <c r="C469" i="13"/>
  <c r="B470" i="13"/>
  <c r="C470" i="13"/>
  <c r="B471" i="13"/>
  <c r="C471" i="13"/>
  <c r="B472" i="13"/>
  <c r="C472" i="13"/>
  <c r="B473" i="13"/>
  <c r="C473" i="13"/>
  <c r="B474" i="13"/>
  <c r="C474" i="13"/>
  <c r="B475" i="13"/>
  <c r="C475" i="13"/>
  <c r="B476" i="13"/>
  <c r="C476" i="13"/>
  <c r="B477" i="13"/>
  <c r="C477" i="13"/>
  <c r="B478" i="13"/>
  <c r="C478" i="13"/>
  <c r="B479" i="13"/>
  <c r="C479" i="13"/>
  <c r="B480" i="13"/>
  <c r="C480" i="13"/>
  <c r="B481" i="13"/>
  <c r="C481" i="13"/>
  <c r="B482" i="13"/>
  <c r="C482" i="13"/>
  <c r="B483" i="13"/>
  <c r="C483" i="13"/>
  <c r="B484" i="13"/>
  <c r="C484" i="13"/>
  <c r="B485" i="13"/>
  <c r="C485" i="13"/>
  <c r="B486" i="13"/>
  <c r="C486" i="13"/>
  <c r="B487" i="13"/>
  <c r="C487" i="13"/>
  <c r="B488" i="13"/>
  <c r="C488" i="13"/>
  <c r="B489" i="13"/>
  <c r="C489" i="13"/>
  <c r="B490" i="13"/>
  <c r="C490" i="13"/>
  <c r="B491" i="13"/>
  <c r="C491" i="13"/>
  <c r="B492" i="13"/>
  <c r="C492" i="13"/>
  <c r="B493" i="13"/>
  <c r="C493" i="13"/>
  <c r="B494" i="13"/>
  <c r="C494" i="13"/>
  <c r="B495" i="13"/>
  <c r="C495" i="13"/>
  <c r="B496" i="13"/>
  <c r="C496" i="13"/>
  <c r="B497" i="13"/>
  <c r="C497" i="13"/>
  <c r="B498" i="13"/>
  <c r="C498" i="13"/>
  <c r="B499" i="13"/>
  <c r="C499" i="13"/>
  <c r="B500" i="13"/>
  <c r="C500" i="13"/>
  <c r="B501" i="13"/>
  <c r="C501" i="13"/>
  <c r="B502" i="13"/>
  <c r="C502" i="13"/>
  <c r="B503" i="13"/>
  <c r="C503" i="13"/>
  <c r="B504" i="13"/>
  <c r="C504" i="13"/>
  <c r="B505" i="13"/>
  <c r="C505" i="13"/>
  <c r="B506" i="13"/>
  <c r="C506" i="13"/>
  <c r="B507" i="13"/>
  <c r="C507" i="13"/>
  <c r="B508" i="13"/>
  <c r="C508" i="13"/>
  <c r="B509" i="13"/>
  <c r="C509" i="13"/>
  <c r="B510" i="13"/>
  <c r="C510" i="13"/>
  <c r="B511" i="13"/>
  <c r="C511" i="13"/>
  <c r="B512" i="13"/>
  <c r="C512" i="13"/>
  <c r="B513" i="13"/>
  <c r="C513" i="13"/>
  <c r="B514" i="13"/>
  <c r="C514" i="13"/>
  <c r="B515" i="13"/>
  <c r="C515" i="13"/>
  <c r="B516" i="13"/>
  <c r="C516" i="13"/>
  <c r="B517" i="13"/>
  <c r="C517" i="13"/>
  <c r="B518" i="13"/>
  <c r="C518" i="13"/>
  <c r="B519" i="13"/>
  <c r="C519" i="13"/>
  <c r="B520" i="13"/>
  <c r="C520" i="13"/>
  <c r="B521" i="13"/>
  <c r="C521" i="13"/>
  <c r="B522" i="13"/>
  <c r="C522" i="13"/>
  <c r="B523" i="13"/>
  <c r="C523" i="13"/>
  <c r="B524" i="13"/>
  <c r="C524" i="13"/>
  <c r="B525" i="13"/>
  <c r="C525" i="13"/>
  <c r="B526" i="13"/>
  <c r="C526" i="13"/>
  <c r="B527" i="13"/>
  <c r="C527" i="13"/>
  <c r="B528" i="13"/>
  <c r="C528" i="13"/>
  <c r="B529" i="13"/>
  <c r="C529" i="13"/>
  <c r="B530" i="13"/>
  <c r="C530" i="13"/>
  <c r="B531" i="13"/>
  <c r="C531" i="13"/>
  <c r="B532" i="13"/>
  <c r="C532" i="13"/>
  <c r="B533" i="13"/>
  <c r="C533" i="13"/>
  <c r="B534" i="13"/>
  <c r="C534" i="13"/>
  <c r="B535" i="13"/>
  <c r="C535" i="13"/>
  <c r="B536" i="13"/>
  <c r="C536" i="13"/>
  <c r="B537" i="13"/>
  <c r="C537" i="13"/>
  <c r="B538" i="13"/>
  <c r="C538" i="13"/>
  <c r="B539" i="13"/>
  <c r="C539" i="13"/>
  <c r="B540" i="13"/>
  <c r="C540" i="13"/>
  <c r="B541" i="13"/>
  <c r="C541" i="13"/>
  <c r="B542" i="13"/>
  <c r="C542" i="13"/>
  <c r="B543" i="13"/>
  <c r="C543" i="13"/>
  <c r="B544" i="13"/>
  <c r="C544" i="13"/>
  <c r="B545" i="13"/>
  <c r="C545" i="13"/>
  <c r="B546" i="13"/>
  <c r="C546" i="13"/>
  <c r="B547" i="13"/>
  <c r="C547" i="13"/>
  <c r="B548" i="13"/>
  <c r="C548" i="13"/>
  <c r="B549" i="13"/>
  <c r="C549" i="13"/>
  <c r="B550" i="13"/>
  <c r="C550" i="13"/>
  <c r="B551" i="13"/>
  <c r="C551" i="13"/>
  <c r="B552" i="13"/>
  <c r="C552" i="13"/>
  <c r="B553" i="13"/>
  <c r="C553" i="13"/>
  <c r="B554" i="13"/>
  <c r="C554" i="13"/>
  <c r="B555" i="13"/>
  <c r="C555" i="13"/>
  <c r="B556" i="13"/>
  <c r="C556" i="13"/>
  <c r="B557" i="13"/>
  <c r="C557" i="13"/>
  <c r="B558" i="13"/>
  <c r="C558" i="13"/>
  <c r="B559" i="13"/>
  <c r="C559" i="13"/>
  <c r="B560" i="13"/>
  <c r="C560" i="13"/>
  <c r="B561" i="13"/>
  <c r="C561" i="13"/>
  <c r="B562" i="13"/>
  <c r="C562" i="13"/>
  <c r="B563" i="13"/>
  <c r="C563" i="13"/>
  <c r="B564" i="13"/>
  <c r="C564" i="13"/>
  <c r="B565" i="13"/>
  <c r="C565" i="13"/>
  <c r="B566" i="13"/>
  <c r="C566" i="13"/>
  <c r="B567" i="13"/>
  <c r="C567" i="13"/>
  <c r="B568" i="13"/>
  <c r="C568" i="13"/>
  <c r="B569" i="13"/>
  <c r="C569" i="13"/>
  <c r="B570" i="13"/>
  <c r="C570" i="13"/>
  <c r="B571" i="13"/>
  <c r="C571" i="13"/>
  <c r="B572" i="13"/>
  <c r="C572" i="13"/>
  <c r="B573" i="13"/>
  <c r="C573" i="13"/>
  <c r="B574" i="13"/>
  <c r="C574" i="13"/>
  <c r="B575" i="13"/>
  <c r="C575" i="13"/>
  <c r="B576" i="13"/>
  <c r="C576" i="13"/>
  <c r="B577" i="13"/>
  <c r="C577" i="13"/>
  <c r="B578" i="13"/>
  <c r="C578" i="13"/>
  <c r="B579" i="13"/>
  <c r="C579" i="13"/>
  <c r="B580" i="13"/>
  <c r="C580" i="13"/>
  <c r="B581" i="13"/>
  <c r="C581" i="13"/>
  <c r="B582" i="13"/>
  <c r="C582" i="13"/>
  <c r="B583" i="13"/>
  <c r="C583" i="13"/>
  <c r="B584" i="13"/>
  <c r="C584" i="13"/>
  <c r="B585" i="13"/>
  <c r="C585" i="13"/>
  <c r="B586" i="13"/>
  <c r="C586" i="13"/>
  <c r="B587" i="13"/>
  <c r="C587" i="13"/>
  <c r="B588" i="13"/>
  <c r="C588" i="13"/>
  <c r="B589" i="13"/>
  <c r="C589" i="13"/>
  <c r="B590" i="13"/>
  <c r="C590" i="13"/>
  <c r="B591" i="13"/>
  <c r="C591" i="13"/>
  <c r="B592" i="13"/>
  <c r="C592" i="13"/>
  <c r="B593" i="13"/>
  <c r="C593" i="13"/>
  <c r="B594" i="13"/>
  <c r="C594" i="13"/>
  <c r="B595" i="13"/>
  <c r="C595" i="13"/>
  <c r="B596" i="13"/>
  <c r="C596" i="13"/>
  <c r="B597" i="13"/>
  <c r="C597" i="13"/>
  <c r="B598" i="13"/>
  <c r="C598" i="13"/>
  <c r="B599" i="13"/>
  <c r="C599" i="13"/>
  <c r="B600" i="13"/>
  <c r="C600" i="13"/>
  <c r="B601" i="13"/>
  <c r="C601" i="13"/>
  <c r="B602" i="13"/>
  <c r="C602" i="13"/>
  <c r="B603" i="13"/>
  <c r="C603" i="13"/>
  <c r="B604" i="13"/>
  <c r="C604" i="13"/>
  <c r="B605" i="13"/>
  <c r="C605" i="13"/>
  <c r="B606" i="13"/>
  <c r="C606" i="13"/>
  <c r="B607" i="13"/>
  <c r="C607" i="13"/>
  <c r="B608" i="13"/>
  <c r="C608" i="13"/>
  <c r="B609" i="13"/>
  <c r="C609" i="13"/>
  <c r="B610" i="13"/>
  <c r="C610" i="13"/>
  <c r="B611" i="13"/>
  <c r="C611" i="13"/>
  <c r="B612" i="13"/>
  <c r="C612" i="13"/>
  <c r="B613" i="13"/>
  <c r="C613" i="13"/>
  <c r="B614" i="13"/>
  <c r="C614" i="13"/>
  <c r="B615" i="13"/>
  <c r="C615" i="13"/>
  <c r="B616" i="13"/>
  <c r="C616" i="13"/>
  <c r="B617" i="13"/>
  <c r="C617" i="13"/>
  <c r="B618" i="13"/>
  <c r="C618" i="13"/>
  <c r="B619" i="13"/>
  <c r="C619" i="13"/>
  <c r="B620" i="13"/>
  <c r="C620" i="13"/>
  <c r="B621" i="13"/>
  <c r="C621" i="13"/>
  <c r="B622" i="13"/>
  <c r="C622" i="13"/>
  <c r="B623" i="13"/>
  <c r="C623" i="13"/>
  <c r="B624" i="13"/>
  <c r="C624" i="13"/>
  <c r="B625" i="13"/>
  <c r="C625" i="13"/>
  <c r="B626" i="13"/>
  <c r="C626" i="13"/>
  <c r="B627" i="13"/>
  <c r="C627" i="13"/>
  <c r="B628" i="13"/>
  <c r="C628" i="13"/>
  <c r="B629" i="13"/>
  <c r="C629" i="13"/>
  <c r="B630" i="13"/>
  <c r="C630" i="13"/>
  <c r="B631" i="13"/>
  <c r="C631" i="13"/>
  <c r="B632" i="13"/>
  <c r="C632" i="13"/>
  <c r="B633" i="13"/>
  <c r="C633" i="13"/>
  <c r="B634" i="13"/>
  <c r="C634" i="13"/>
  <c r="B635" i="13"/>
  <c r="C635" i="13"/>
  <c r="B636" i="13"/>
  <c r="C636" i="13"/>
  <c r="B637" i="13"/>
  <c r="C637" i="13"/>
  <c r="B638" i="13"/>
  <c r="C638" i="13"/>
  <c r="B639" i="13"/>
  <c r="C639" i="13"/>
  <c r="B640" i="13"/>
  <c r="C640" i="13"/>
  <c r="B641" i="13"/>
  <c r="C641" i="13"/>
  <c r="B642" i="13"/>
  <c r="C642" i="13"/>
  <c r="B643" i="13"/>
  <c r="C643" i="13"/>
  <c r="B644" i="13"/>
  <c r="C644" i="13"/>
  <c r="B645" i="13"/>
  <c r="C645" i="13"/>
  <c r="B646" i="13"/>
  <c r="C646" i="13"/>
  <c r="B647" i="13"/>
  <c r="C647" i="13"/>
  <c r="B648" i="13"/>
  <c r="C648" i="13"/>
  <c r="B649" i="13"/>
  <c r="C649" i="13"/>
  <c r="B650" i="13"/>
  <c r="C650" i="13"/>
  <c r="B651" i="13"/>
  <c r="C651" i="13"/>
  <c r="B652" i="13"/>
  <c r="C652" i="13"/>
  <c r="B653" i="13"/>
  <c r="C653" i="13"/>
  <c r="B654" i="13"/>
  <c r="C654" i="13"/>
  <c r="B655" i="13"/>
  <c r="C655" i="13"/>
  <c r="B656" i="13"/>
  <c r="C656" i="13"/>
  <c r="B657" i="13"/>
  <c r="C657" i="13"/>
  <c r="B658" i="13"/>
  <c r="C658" i="13"/>
  <c r="B659" i="13"/>
  <c r="C659" i="13"/>
  <c r="B660" i="13"/>
  <c r="C660" i="13"/>
  <c r="B661" i="13"/>
  <c r="C661" i="13"/>
  <c r="B662" i="13"/>
  <c r="C662" i="13"/>
  <c r="B663" i="13"/>
  <c r="C663" i="13"/>
  <c r="B664" i="13"/>
  <c r="C664" i="13"/>
  <c r="B665" i="13"/>
  <c r="C665" i="13"/>
  <c r="B666" i="13"/>
  <c r="C666" i="13"/>
  <c r="B667" i="13"/>
  <c r="C667" i="13"/>
  <c r="B668" i="13"/>
  <c r="C668" i="13"/>
  <c r="B669" i="13"/>
  <c r="C669" i="13"/>
  <c r="B670" i="13"/>
  <c r="C670" i="13"/>
  <c r="B671" i="13"/>
  <c r="C671" i="13"/>
  <c r="B672" i="13"/>
  <c r="C672" i="13"/>
  <c r="B673" i="13"/>
  <c r="C673" i="13"/>
  <c r="B674" i="13"/>
  <c r="C674" i="13"/>
  <c r="B675" i="13"/>
  <c r="C675" i="13"/>
  <c r="B676" i="13"/>
  <c r="C676" i="13"/>
  <c r="B677" i="13"/>
  <c r="C677" i="13"/>
  <c r="B678" i="13"/>
  <c r="C678" i="13"/>
  <c r="B679" i="13"/>
  <c r="C679" i="13"/>
  <c r="B680" i="13"/>
  <c r="C680" i="13"/>
  <c r="B681" i="13"/>
  <c r="C681" i="13"/>
  <c r="B682" i="13"/>
  <c r="C682" i="13"/>
  <c r="B683" i="13"/>
  <c r="C683" i="13"/>
  <c r="B684" i="13"/>
  <c r="C684" i="13"/>
  <c r="B685" i="13"/>
  <c r="C685" i="13"/>
  <c r="B686" i="13"/>
  <c r="C686" i="13"/>
  <c r="B687" i="13"/>
  <c r="C687" i="13"/>
  <c r="B688" i="13"/>
  <c r="C688" i="13"/>
  <c r="B689" i="13"/>
  <c r="C689" i="13"/>
  <c r="B690" i="13"/>
  <c r="C690" i="13"/>
  <c r="B691" i="13"/>
  <c r="C691" i="13"/>
  <c r="B692" i="13"/>
  <c r="C692" i="13"/>
  <c r="B693" i="13"/>
  <c r="C693" i="13"/>
  <c r="C258" i="13"/>
  <c r="B258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B194" i="13"/>
  <c r="C194" i="13"/>
  <c r="B195" i="13"/>
  <c r="C195" i="13"/>
  <c r="B196" i="13"/>
  <c r="C196" i="13"/>
  <c r="B197" i="13"/>
  <c r="C197" i="13"/>
  <c r="B198" i="13"/>
  <c r="C198" i="13"/>
  <c r="B199" i="13"/>
  <c r="C199" i="13"/>
  <c r="B200" i="13"/>
  <c r="C200" i="13"/>
  <c r="B201" i="13"/>
  <c r="C201" i="13"/>
  <c r="B202" i="13"/>
  <c r="C202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C2" i="13"/>
  <c r="B2" i="13"/>
  <c r="R14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3D523-30C7-EA47-8D24-BDE08456C2BF}" name="6b20-CVGRSRGYC-MDrepr_genscr-resscan-ptable-filtrd" type="6" refreshedVersion="6" background="1" saveData="1">
    <textPr sourceFile="/Users/mlc959/Documents/Schrodinger/6b20-CVGRSRGYC-MDrepr_genscr-resscan/6b20-CVGRSRGYC-MDrepr_genscr-resscan-ptable-filtrd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<sst xmlns="http://schemas.openxmlformats.org/spreadsheetml/2006/main" count="1231" uniqueCount="974">
  <si>
    <t>Gly</t>
  </si>
  <si>
    <t>Ala</t>
  </si>
  <si>
    <t>Abu</t>
  </si>
  <si>
    <t>D-Ala</t>
  </si>
  <si>
    <t>Nva</t>
  </si>
  <si>
    <t>Val</t>
  </si>
  <si>
    <t>D-Val</t>
  </si>
  <si>
    <t>Pra</t>
  </si>
  <si>
    <t>Nle</t>
  </si>
  <si>
    <t>D-Nle</t>
  </si>
  <si>
    <t>Leu</t>
  </si>
  <si>
    <t>D-Leu</t>
  </si>
  <si>
    <t>Ile</t>
  </si>
  <si>
    <t>D-Ile</t>
  </si>
  <si>
    <t>Tle</t>
  </si>
  <si>
    <t>Oxa</t>
  </si>
  <si>
    <t>Ser</t>
  </si>
  <si>
    <t>D-Ser</t>
  </si>
  <si>
    <t>THR</t>
  </si>
  <si>
    <t>D-Thr</t>
  </si>
  <si>
    <t>Thr</t>
  </si>
  <si>
    <t xml:space="preserve">HSer </t>
  </si>
  <si>
    <t xml:space="preserve">D-HSer </t>
  </si>
  <si>
    <t>Cys</t>
  </si>
  <si>
    <t>D-Cys</t>
  </si>
  <si>
    <t xml:space="preserve">HCys </t>
  </si>
  <si>
    <t xml:space="preserve">D-HCys </t>
  </si>
  <si>
    <t>Met</t>
  </si>
  <si>
    <t>D-Met</t>
  </si>
  <si>
    <t>Pen</t>
  </si>
  <si>
    <t>D-Pen</t>
  </si>
  <si>
    <t xml:space="preserve">PSer </t>
  </si>
  <si>
    <t xml:space="preserve">PThr </t>
  </si>
  <si>
    <t>Orn</t>
  </si>
  <si>
    <t>D-Orn</t>
  </si>
  <si>
    <t>Lys</t>
  </si>
  <si>
    <t>D-Lys</t>
  </si>
  <si>
    <t>Dab</t>
  </si>
  <si>
    <t>Dap</t>
  </si>
  <si>
    <t>Asp</t>
  </si>
  <si>
    <t>D-Asp</t>
  </si>
  <si>
    <t>Glu</t>
  </si>
  <si>
    <t>D-Glu</t>
  </si>
  <si>
    <t>Asp(0)</t>
  </si>
  <si>
    <t>Glu(0)</t>
  </si>
  <si>
    <t>Asn</t>
  </si>
  <si>
    <t>D-Asn</t>
  </si>
  <si>
    <t>Gln</t>
  </si>
  <si>
    <t>D-Gln</t>
  </si>
  <si>
    <t>Cit</t>
  </si>
  <si>
    <t>D-Cit</t>
  </si>
  <si>
    <t>Arg</t>
  </si>
  <si>
    <t>D-Arg</t>
  </si>
  <si>
    <t>Arg(0)</t>
  </si>
  <si>
    <t>Arg(Me)</t>
  </si>
  <si>
    <t>Arg(Me)2-as</t>
  </si>
  <si>
    <t>Arg(Me)2-s</t>
  </si>
  <si>
    <t>Lys(Me)</t>
  </si>
  <si>
    <t>Lys(Me)2</t>
  </si>
  <si>
    <t>Lys(Me)3</t>
  </si>
  <si>
    <t>Lys(0)</t>
  </si>
  <si>
    <t>Phe</t>
  </si>
  <si>
    <t>D-Phe</t>
  </si>
  <si>
    <t>Tyr</t>
  </si>
  <si>
    <t>D-Tyr</t>
  </si>
  <si>
    <t xml:space="preserve">PTyr </t>
  </si>
  <si>
    <t>Cha</t>
  </si>
  <si>
    <t>D-Cha</t>
  </si>
  <si>
    <t>Cpg</t>
  </si>
  <si>
    <t>Chg</t>
  </si>
  <si>
    <t>D-Chg</t>
  </si>
  <si>
    <t>2-Pal</t>
  </si>
  <si>
    <t>D-2-Pal</t>
  </si>
  <si>
    <t>3-Pal</t>
  </si>
  <si>
    <t>D-3-Pal</t>
  </si>
  <si>
    <t>4-Pal</t>
  </si>
  <si>
    <t>D-4-Pal</t>
  </si>
  <si>
    <t>Cl-Phe</t>
  </si>
  <si>
    <t>D-Cl-Phe</t>
  </si>
  <si>
    <t>I-Phe</t>
  </si>
  <si>
    <t>D-I-Phe</t>
  </si>
  <si>
    <t>F-Phe</t>
  </si>
  <si>
    <t>D-F-Phe</t>
  </si>
  <si>
    <t>NO2-Phe</t>
  </si>
  <si>
    <t>D-NO2-Phe</t>
  </si>
  <si>
    <t>Hie</t>
  </si>
  <si>
    <t>D-His</t>
  </si>
  <si>
    <t>Hid</t>
  </si>
  <si>
    <t>Hip</t>
  </si>
  <si>
    <t>Trp</t>
  </si>
  <si>
    <t>D-Trp</t>
  </si>
  <si>
    <t>D-2-Me-Trp</t>
  </si>
  <si>
    <t>1-Nal</t>
  </si>
  <si>
    <t>D-1-Nal</t>
  </si>
  <si>
    <t>2-Nal</t>
  </si>
  <si>
    <t>D-2-Nal</t>
  </si>
  <si>
    <t>2RINGS</t>
  </si>
  <si>
    <t>1RING</t>
  </si>
  <si>
    <t>ARG-LIKE</t>
  </si>
  <si>
    <t>ACID-LIKE</t>
  </si>
  <si>
    <t>LYS-LIKE</t>
  </si>
  <si>
    <t>ALIPHATIC</t>
  </si>
  <si>
    <t>=O, -OH</t>
  </si>
  <si>
    <t>-S-, -SH</t>
  </si>
  <si>
    <t>Pen-</t>
  </si>
  <si>
    <t>D-Pen-</t>
  </si>
  <si>
    <t>-Se-</t>
  </si>
  <si>
    <t>-NH2</t>
  </si>
  <si>
    <t>-X, -NO2</t>
  </si>
  <si>
    <t>-Ominus</t>
  </si>
  <si>
    <t>-Sminus</t>
  </si>
  <si>
    <t>-PO43minus</t>
  </si>
  <si>
    <t>-NH3plus</t>
  </si>
  <si>
    <t>D-Nva</t>
  </si>
  <si>
    <t>Mutations</t>
  </si>
  <si>
    <t>delta Affinity</t>
  </si>
  <si>
    <t>delta Stability</t>
  </si>
  <si>
    <t>A01</t>
  </si>
  <si>
    <t>A04</t>
  </si>
  <si>
    <t>0AO</t>
  </si>
  <si>
    <t>A05</t>
  </si>
  <si>
    <t>A07</t>
  </si>
  <si>
    <t>A11</t>
  </si>
  <si>
    <t>A18</t>
  </si>
  <si>
    <t>A20</t>
  </si>
  <si>
    <t>A22</t>
  </si>
  <si>
    <t>A23</t>
  </si>
  <si>
    <t>A31</t>
  </si>
  <si>
    <t>A35</t>
  </si>
  <si>
    <t>A34</t>
  </si>
  <si>
    <t>A38</t>
  </si>
  <si>
    <t>A39</t>
  </si>
  <si>
    <t>A40</t>
  </si>
  <si>
    <t>A52</t>
  </si>
  <si>
    <t>A58</t>
  </si>
  <si>
    <t>A59</t>
  </si>
  <si>
    <t>A72</t>
  </si>
  <si>
    <t>A78</t>
  </si>
  <si>
    <t>A80</t>
  </si>
  <si>
    <t>ARG</t>
  </si>
  <si>
    <t>ASN</t>
  </si>
  <si>
    <t>ASP</t>
  </si>
  <si>
    <t>B01</t>
  </si>
  <si>
    <t>B02</t>
  </si>
  <si>
    <t>B03</t>
  </si>
  <si>
    <t>B05</t>
  </si>
  <si>
    <t>B07</t>
  </si>
  <si>
    <t>B08</t>
  </si>
  <si>
    <t>B09</t>
  </si>
  <si>
    <t>B11</t>
  </si>
  <si>
    <t>B12</t>
  </si>
  <si>
    <t>B13</t>
  </si>
  <si>
    <t>B16</t>
  </si>
  <si>
    <t>B17</t>
  </si>
  <si>
    <t>B18</t>
  </si>
  <si>
    <t>B19</t>
  </si>
  <si>
    <t>B22</t>
  </si>
  <si>
    <t>B23</t>
  </si>
  <si>
    <t>B24</t>
  </si>
  <si>
    <t>B25</t>
  </si>
  <si>
    <t>B28</t>
  </si>
  <si>
    <t>B29</t>
  </si>
  <si>
    <t>B30</t>
  </si>
  <si>
    <t>B31</t>
  </si>
  <si>
    <t>B35</t>
  </si>
  <si>
    <t>CYS</t>
  </si>
  <si>
    <t>DAL</t>
  </si>
  <si>
    <t>DAR</t>
  </si>
  <si>
    <t>DAS</t>
  </si>
  <si>
    <t>DCY</t>
  </si>
  <si>
    <t>DGL</t>
  </si>
  <si>
    <t>DGN</t>
  </si>
  <si>
    <t>DIL</t>
  </si>
  <si>
    <t>DLE</t>
  </si>
  <si>
    <t>DLY</t>
  </si>
  <si>
    <t>DTH</t>
  </si>
  <si>
    <t>DTY</t>
  </si>
  <si>
    <t>DVA</t>
  </si>
  <si>
    <t>GLU</t>
  </si>
  <si>
    <t>GLY</t>
  </si>
  <si>
    <t>HYP</t>
  </si>
  <si>
    <t>ILE</t>
  </si>
  <si>
    <t>LEU</t>
  </si>
  <si>
    <t>MET</t>
  </si>
  <si>
    <t>NLE</t>
  </si>
  <si>
    <t>NVA</t>
  </si>
  <si>
    <t>PHE</t>
  </si>
  <si>
    <t>PRO</t>
  </si>
  <si>
    <t>SER</t>
  </si>
  <si>
    <t>TRP</t>
  </si>
  <si>
    <t>TYR</t>
  </si>
  <si>
    <t>MED</t>
  </si>
  <si>
    <t>A55</t>
  </si>
  <si>
    <t>B20</t>
  </si>
  <si>
    <t>DTR</t>
  </si>
  <si>
    <t>NA8</t>
  </si>
  <si>
    <t>VAL</t>
  </si>
  <si>
    <t>DPN</t>
  </si>
  <si>
    <t>DHI</t>
  </si>
  <si>
    <t>B32</t>
  </si>
  <si>
    <t>LYS</t>
  </si>
  <si>
    <t>HIE</t>
  </si>
  <si>
    <t>B34</t>
  </si>
  <si>
    <t>B10</t>
  </si>
  <si>
    <t>A79</t>
  </si>
  <si>
    <t>A37</t>
  </si>
  <si>
    <t>A25</t>
  </si>
  <si>
    <t>A09</t>
  </si>
  <si>
    <t>ASQ</t>
  </si>
  <si>
    <t>A44</t>
  </si>
  <si>
    <t>A68</t>
  </si>
  <si>
    <t>B04</t>
  </si>
  <si>
    <t>DSG</t>
  </si>
  <si>
    <t>DSN</t>
  </si>
  <si>
    <t>GLN</t>
  </si>
  <si>
    <t>HIP</t>
  </si>
  <si>
    <t>A19</t>
  </si>
  <si>
    <t>A21</t>
  </si>
  <si>
    <t>A24</t>
  </si>
  <si>
    <t>A26</t>
  </si>
  <si>
    <t>ALA</t>
  </si>
  <si>
    <t>B21</t>
  </si>
  <si>
    <t>B27</t>
  </si>
  <si>
    <t>B15</t>
  </si>
  <si>
    <t>B26</t>
  </si>
  <si>
    <t>Lys-Ac</t>
  </si>
  <si>
    <t>A02</t>
  </si>
  <si>
    <t>A08</t>
  </si>
  <si>
    <t>ARN</t>
  </si>
  <si>
    <t>ASH</t>
  </si>
  <si>
    <t>B33</t>
  </si>
  <si>
    <t>B36</t>
  </si>
  <si>
    <t>B37</t>
  </si>
  <si>
    <t>B38</t>
  </si>
  <si>
    <t>CLF</t>
  </si>
  <si>
    <t>DPR</t>
  </si>
  <si>
    <t>GLH</t>
  </si>
  <si>
    <t>HID</t>
  </si>
  <si>
    <t>LYN</t>
  </si>
  <si>
    <t>PTR</t>
  </si>
  <si>
    <t>SEP</t>
  </si>
  <si>
    <t>TPO</t>
  </si>
  <si>
    <t xml:space="preserve">PAsp </t>
  </si>
  <si>
    <t>Cys(Cam)</t>
  </si>
  <si>
    <t>Cys(tBu)</t>
  </si>
  <si>
    <t>Lys(biotin)</t>
  </si>
  <si>
    <t>Lys(5-Fam)</t>
  </si>
  <si>
    <t>Lys(Dansyl)</t>
  </si>
  <si>
    <t>Lys(Dde)</t>
  </si>
  <si>
    <t>Lys(Dnp)</t>
  </si>
  <si>
    <t>Lys(ivdde)</t>
  </si>
  <si>
    <t>Lys(N3)</t>
  </si>
  <si>
    <t>Lys(TMR)</t>
  </si>
  <si>
    <t>Met(O)</t>
  </si>
  <si>
    <t>Met(O)2</t>
  </si>
  <si>
    <t>Se-Met</t>
  </si>
  <si>
    <t>Ser(Oct-Ac)</t>
  </si>
  <si>
    <t>alpha-Aba</t>
  </si>
  <si>
    <t>Dab(Dnp)</t>
  </si>
  <si>
    <t>Dap(Dnp)</t>
  </si>
  <si>
    <t>pGlu</t>
  </si>
  <si>
    <t>Oic</t>
  </si>
  <si>
    <t>Pip</t>
  </si>
  <si>
    <t>HyPro</t>
  </si>
  <si>
    <t>Pro</t>
  </si>
  <si>
    <t>B39</t>
  </si>
  <si>
    <t>B40</t>
  </si>
  <si>
    <t>Se-Cys</t>
  </si>
  <si>
    <t>Maestro-code</t>
  </si>
  <si>
    <t xml:space="preserve">AA </t>
  </si>
  <si>
    <t>2-Me-Ala</t>
  </si>
  <si>
    <t>D-pGLU</t>
  </si>
  <si>
    <t>Tic</t>
  </si>
  <si>
    <t>Phg</t>
  </si>
  <si>
    <t>D-Pro</t>
  </si>
  <si>
    <t>F:98(GLY-&gt;A34)</t>
  </si>
  <si>
    <t>F:98(GLY-&gt;A35)</t>
  </si>
  <si>
    <t>F:98(GLY-&gt;A05)</t>
  </si>
  <si>
    <t>F:98(GLY-&gt;B17)</t>
  </si>
  <si>
    <t>F:98(GLY-&gt;DAS)</t>
  </si>
  <si>
    <t>F:98(GLY-&gt;A78)</t>
  </si>
  <si>
    <t>F:98(GLY-&gt;B03)</t>
  </si>
  <si>
    <t>F:98(GLY-&gt;A37)</t>
  </si>
  <si>
    <t>F:98(GLY-&gt;GLN)</t>
  </si>
  <si>
    <t>F:98(GLY-&gt;DPN)</t>
  </si>
  <si>
    <t>F:98(GLY-&gt;A52)</t>
  </si>
  <si>
    <t>F:98(GLY-&gt;B38)</t>
  </si>
  <si>
    <t>F:98(GLY-&gt;A20)</t>
  </si>
  <si>
    <t>F:98(GLY-&gt;A24)</t>
  </si>
  <si>
    <t>F:98(GLY-&gt;B07)</t>
  </si>
  <si>
    <t>F:98(GLY-&gt;DAR)</t>
  </si>
  <si>
    <t>F:98(GLY-&gt;GLU)</t>
  </si>
  <si>
    <t>F:98(GLY-&gt;SER)</t>
  </si>
  <si>
    <t>F:98(GLY-&gt;B39)</t>
  </si>
  <si>
    <t>F:98(GLY-&gt;B02)</t>
  </si>
  <si>
    <t>F:98(GLY-&gt;A21)</t>
  </si>
  <si>
    <t>F:98(GLY-&gt;A40)</t>
  </si>
  <si>
    <t>F:98(GLY-&gt;B01)</t>
  </si>
  <si>
    <t>F:98(GLY-&gt;HIP)</t>
  </si>
  <si>
    <t>F:98(GLY-&gt;A26)</t>
  </si>
  <si>
    <t>F:98(GLY-&gt;B32)</t>
  </si>
  <si>
    <t>F:98(GLY-&gt;DTR)</t>
  </si>
  <si>
    <t>F:98(GLY-&gt;A07)</t>
  </si>
  <si>
    <t>F:98(GLY-&gt;B05)</t>
  </si>
  <si>
    <t>F:98(GLY-&gt;B26)</t>
  </si>
  <si>
    <t>F:98(GLY-&gt;DSG)</t>
  </si>
  <si>
    <t>F:98(GLY-&gt;DLE)</t>
  </si>
  <si>
    <t>F:98(GLY-&gt;TYR)</t>
  </si>
  <si>
    <t>F:98(GLY-&gt;DCY)</t>
  </si>
  <si>
    <t>F:98(GLY-&gt;A04)</t>
  </si>
  <si>
    <t>F:98(GLY-&gt;DHI)</t>
  </si>
  <si>
    <t>F:98(GLY-&gt;MET)</t>
  </si>
  <si>
    <t>F:98(GLY-&gt;B30)</t>
  </si>
  <si>
    <t>F:98(GLY-&gt;DVA)</t>
  </si>
  <si>
    <t>F:98(GLY-&gt;B16)</t>
  </si>
  <si>
    <t>F:98(GLY-&gt;ARG)</t>
  </si>
  <si>
    <t>F:98(GLY-&gt;TPO)</t>
  </si>
  <si>
    <t>F:98(GLY-&gt;A09)</t>
  </si>
  <si>
    <t>F:98(GLY-&gt;ASN)</t>
  </si>
  <si>
    <t>F:98(GLY-&gt;A72)</t>
  </si>
  <si>
    <t>F:98(GLY-&gt;A23)</t>
  </si>
  <si>
    <t>F:98(GLY-&gt;A39)</t>
  </si>
  <si>
    <t>F:98(GLY-&gt;B08)</t>
  </si>
  <si>
    <t>F:98(GLY-&gt;DIL)</t>
  </si>
  <si>
    <t>F:98(GLY-&gt;B35)</t>
  </si>
  <si>
    <t>F:98(GLY-&gt;A31)</t>
  </si>
  <si>
    <t>F:98(GLY-&gt;PHE)</t>
  </si>
  <si>
    <t>F:98(GLY-&gt;B21)</t>
  </si>
  <si>
    <t>F:98(GLY-&gt;DLY)</t>
  </si>
  <si>
    <t>F:98(GLY-&gt;LYS)</t>
  </si>
  <si>
    <t>F:98(GLY-&gt;B29)</t>
  </si>
  <si>
    <t>F:98(GLY-&gt;B28)</t>
  </si>
  <si>
    <t>F:98(GLY-&gt;B33)</t>
  </si>
  <si>
    <t>F:98(GLY-&gt;DTY)</t>
  </si>
  <si>
    <t>F:98(GLY-&gt;CYS)</t>
  </si>
  <si>
    <t>F:98(GLY-&gt;B27)</t>
  </si>
  <si>
    <t>F:98(GLY-&gt;DTH)</t>
  </si>
  <si>
    <t>F:98(GLY-&gt;A02)</t>
  </si>
  <si>
    <t>F:98(GLY-&gt;A79)</t>
  </si>
  <si>
    <t>F:98(GLY-&gt;A08)</t>
  </si>
  <si>
    <t>F:98(GLY-&gt;A44)</t>
  </si>
  <si>
    <t>F:98(GLY-&gt;0AO)</t>
  </si>
  <si>
    <t>F:98(GLY-&gt;ASP)</t>
  </si>
  <si>
    <t>F:98(GLY-&gt;TRP)</t>
  </si>
  <si>
    <t>F:98(GLY-&gt;HID)</t>
  </si>
  <si>
    <t>F:98(GLY-&gt;A55)</t>
  </si>
  <si>
    <t>F:98(GLY-&gt;B04)</t>
  </si>
  <si>
    <t>F:98(GLY-&gt;A59)</t>
  </si>
  <si>
    <t>F:98(GLY-&gt;B34)</t>
  </si>
  <si>
    <t>F:98(GLY-&gt;B25)</t>
  </si>
  <si>
    <t>F:98(GLY-&gt;MED)</t>
  </si>
  <si>
    <t>F:98(GLY-&gt;B36)</t>
  </si>
  <si>
    <t>F:98(GLY-&gt;NA8)</t>
  </si>
  <si>
    <t>F:98(GLY-&gt;CLF)</t>
  </si>
  <si>
    <t>F:98(GLY-&gt;LEU)</t>
  </si>
  <si>
    <t>F:98(GLY-&gt;B23)</t>
  </si>
  <si>
    <t>F:98(GLY-&gt;DGN)</t>
  </si>
  <si>
    <t>F:98(GLY-&gt;B22)</t>
  </si>
  <si>
    <t>F:98(GLY-&gt;SEP)</t>
  </si>
  <si>
    <t>F:98(GLY-&gt;A38)</t>
  </si>
  <si>
    <t>F:98(GLY-&gt;NVA)</t>
  </si>
  <si>
    <t>F:98(GLY-&gt;A11)</t>
  </si>
  <si>
    <t>F:98(GLY-&gt;PRO)</t>
  </si>
  <si>
    <t>F:98(GLY-&gt;B18)</t>
  </si>
  <si>
    <t>F:98(GLY-&gt;A68)</t>
  </si>
  <si>
    <t>F:98(GLY-&gt;ILE)</t>
  </si>
  <si>
    <t>F:98(GLY-&gt;B31)</t>
  </si>
  <si>
    <t>F:98(GLY-&gt;THR)</t>
  </si>
  <si>
    <t>F:98(GLY-&gt;VAL)</t>
  </si>
  <si>
    <t>F:98(GLY-&gt;A80)</t>
  </si>
  <si>
    <t>F:98(GLY-&gt;A18)</t>
  </si>
  <si>
    <t>F:98(GLY-&gt;A01)</t>
  </si>
  <si>
    <t>F:98(GLY-&gt;HYP)</t>
  </si>
  <si>
    <t>F:98(GLY-&gt;A19)</t>
  </si>
  <si>
    <t>F:98(GLY-&gt;DSN)</t>
  </si>
  <si>
    <t>F:98(GLY-&gt;PTR)</t>
  </si>
  <si>
    <t>F:98(GLY-&gt;DGL)</t>
  </si>
  <si>
    <t>F:98(GLY-&gt;HIE)</t>
  </si>
  <si>
    <t>F:98(GLY-&gt;A22)</t>
  </si>
  <si>
    <t>F:98(GLY-&gt;A58)</t>
  </si>
  <si>
    <t>F:98(GLY-&gt;200)</t>
  </si>
  <si>
    <t>F:98(GLY-&gt;A25)</t>
  </si>
  <si>
    <t>F:98(GLY-&gt;B40)</t>
  </si>
  <si>
    <t>F:98(GLY-&gt;B19)</t>
  </si>
  <si>
    <t>F:100(SER-&gt;A34)</t>
  </si>
  <si>
    <t>F:100(SER-&gt;A35)</t>
  </si>
  <si>
    <t>F:100(SER-&gt;B17)</t>
  </si>
  <si>
    <t>F:100(SER-&gt;DAS)</t>
  </si>
  <si>
    <t>F:100(SER-&gt;A78)</t>
  </si>
  <si>
    <t>F:100(SER-&gt;B03)</t>
  </si>
  <si>
    <t>F:100(SER-&gt;A37)</t>
  </si>
  <si>
    <t>F:100(SER-&gt;GLN)</t>
  </si>
  <si>
    <t>F:100(SER-&gt;DPN)</t>
  </si>
  <si>
    <t>F:100(SER-&gt;A52)</t>
  </si>
  <si>
    <t>F:100(SER-&gt;B38)</t>
  </si>
  <si>
    <t>F:100(SER-&gt;A20)</t>
  </si>
  <si>
    <t>F:100(SER-&gt;A24)</t>
  </si>
  <si>
    <t>F:100(SER-&gt;B07)</t>
  </si>
  <si>
    <t>F:100(SER-&gt;DAR)</t>
  </si>
  <si>
    <t>F:100(SER-&gt;GLU)</t>
  </si>
  <si>
    <t>F:100(SER-&gt;B39)</t>
  </si>
  <si>
    <t>F:100(SER-&gt;B02)</t>
  </si>
  <si>
    <t>F:100(SER-&gt;A21)</t>
  </si>
  <si>
    <t>F:100(SER-&gt;A40)</t>
  </si>
  <si>
    <t>F:100(SER-&gt;B01)</t>
  </si>
  <si>
    <t>F:100(SER-&gt;HIP)</t>
  </si>
  <si>
    <t>F:100(SER-&gt;A26)</t>
  </si>
  <si>
    <t>F:100(SER-&gt;B32)</t>
  </si>
  <si>
    <t>F:100(SER-&gt;DTR)</t>
  </si>
  <si>
    <t>F:100(SER-&gt;A07)</t>
  </si>
  <si>
    <t>F:100(SER-&gt;B05)</t>
  </si>
  <si>
    <t>F:100(SER-&gt;B26)</t>
  </si>
  <si>
    <t>F:100(SER-&gt;DSG)</t>
  </si>
  <si>
    <t>F:100(SER-&gt;DLE)</t>
  </si>
  <si>
    <t>F:100(SER-&gt;TYR)</t>
  </si>
  <si>
    <t>F:100(SER-&gt;DCY)</t>
  </si>
  <si>
    <t>F:100(SER-&gt;A04)</t>
  </si>
  <si>
    <t>F:100(SER-&gt;DHI)</t>
  </si>
  <si>
    <t>F:100(SER-&gt;MET)</t>
  </si>
  <si>
    <t>F:100(SER-&gt;GLY)</t>
  </si>
  <si>
    <t>F:100(SER-&gt;B30)</t>
  </si>
  <si>
    <t>F:100(SER-&gt;DVA)</t>
  </si>
  <si>
    <t>F:100(SER-&gt;B16)</t>
  </si>
  <si>
    <t>F:100(SER-&gt;ARG)</t>
  </si>
  <si>
    <t>F:100(SER-&gt;TPO)</t>
  </si>
  <si>
    <t>F:100(SER-&gt;A09)</t>
  </si>
  <si>
    <t>F:100(SER-&gt;ASN)</t>
  </si>
  <si>
    <t>F:100(SER-&gt;A72)</t>
  </si>
  <si>
    <t>F:100(SER-&gt;A23)</t>
  </si>
  <si>
    <t>F:100(SER-&gt;A39)</t>
  </si>
  <si>
    <t>F:100(SER-&gt;B08)</t>
  </si>
  <si>
    <t>F:100(SER-&gt;DIL)</t>
  </si>
  <si>
    <t>F:100(SER-&gt;B35)</t>
  </si>
  <si>
    <t>F:100(SER-&gt;A31)</t>
  </si>
  <si>
    <t>F:100(SER-&gt;PHE)</t>
  </si>
  <si>
    <t>F:100(SER-&gt;B21)</t>
  </si>
  <si>
    <t>F:100(SER-&gt;DLY)</t>
  </si>
  <si>
    <t>F:100(SER-&gt;LYS)</t>
  </si>
  <si>
    <t>F:100(SER-&gt;B29)</t>
  </si>
  <si>
    <t>F:100(SER-&gt;B28)</t>
  </si>
  <si>
    <t>F:100(SER-&gt;B33)</t>
  </si>
  <si>
    <t>F:100(SER-&gt;DTY)</t>
  </si>
  <si>
    <t>F:100(SER-&gt;CYS)</t>
  </si>
  <si>
    <t>F:100(SER-&gt;B27)</t>
  </si>
  <si>
    <t>F:100(SER-&gt;DTH)</t>
  </si>
  <si>
    <t>F:100(SER-&gt;A02)</t>
  </si>
  <si>
    <t>F:100(SER-&gt;A79)</t>
  </si>
  <si>
    <t>F:100(SER-&gt;A08)</t>
  </si>
  <si>
    <t>F:100(SER-&gt;A44)</t>
  </si>
  <si>
    <t>F:100(SER-&gt;0AO)</t>
  </si>
  <si>
    <t>F:100(SER-&gt;ASP)</t>
  </si>
  <si>
    <t>F:100(SER-&gt;TRP)</t>
  </si>
  <si>
    <t>F:100(SER-&gt;HID)</t>
  </si>
  <si>
    <t>F:100(SER-&gt;A55)</t>
  </si>
  <si>
    <t>F:100(SER-&gt;B04)</t>
  </si>
  <si>
    <t>F:100(SER-&gt;ALA)</t>
  </si>
  <si>
    <t>F:100(SER-&gt;A59)</t>
  </si>
  <si>
    <t>F:100(SER-&gt;B34)</t>
  </si>
  <si>
    <t>F:100(SER-&gt;B25)</t>
  </si>
  <si>
    <t>F:100(SER-&gt;MED)</t>
  </si>
  <si>
    <t>F:100(SER-&gt;B36)</t>
  </si>
  <si>
    <t>F:100(SER-&gt;NA8)</t>
  </si>
  <si>
    <t>F:100(SER-&gt;CLF)</t>
  </si>
  <si>
    <t>F:100(SER-&gt;DAL)</t>
  </si>
  <si>
    <t>F:100(SER-&gt;LEU)</t>
  </si>
  <si>
    <t>F:100(SER-&gt;B23)</t>
  </si>
  <si>
    <t>F:100(SER-&gt;DGN)</t>
  </si>
  <si>
    <t>F:100(SER-&gt;B22)</t>
  </si>
  <si>
    <t>F:100(SER-&gt;SEP)</t>
  </si>
  <si>
    <t>F:100(SER-&gt;A38)</t>
  </si>
  <si>
    <t>F:100(SER-&gt;NVA)</t>
  </si>
  <si>
    <t>F:100(SER-&gt;A11)</t>
  </si>
  <si>
    <t>F:100(SER-&gt;PRO)</t>
  </si>
  <si>
    <t>F:100(SER-&gt;B18)</t>
  </si>
  <si>
    <t>F:100(SER-&gt;A68)</t>
  </si>
  <si>
    <t>F:100(SER-&gt;ILE)</t>
  </si>
  <si>
    <t>F:100(SER-&gt;B31)</t>
  </si>
  <si>
    <t>F:100(SER-&gt;THR)</t>
  </si>
  <si>
    <t>F:100(SER-&gt;VAL)</t>
  </si>
  <si>
    <t>F:100(SER-&gt;A80)</t>
  </si>
  <si>
    <t>F:100(SER-&gt;B37)</t>
  </si>
  <si>
    <t>F:100(SER-&gt;A18)</t>
  </si>
  <si>
    <t>F:100(SER-&gt;A01)</t>
  </si>
  <si>
    <t>F:100(SER-&gt;A19)</t>
  </si>
  <si>
    <t>F:100(SER-&gt;DSN)</t>
  </si>
  <si>
    <t>F:100(SER-&gt;PTR)</t>
  </si>
  <si>
    <t>F:100(SER-&gt;DGL)</t>
  </si>
  <si>
    <t>F:100(SER-&gt;HIE)</t>
  </si>
  <si>
    <t>F:100(SER-&gt;A22)</t>
  </si>
  <si>
    <t>F:100(SER-&gt;A58)</t>
  </si>
  <si>
    <t>F:100(SER-&gt;200)</t>
  </si>
  <si>
    <t>F:100(SER-&gt;A25)</t>
  </si>
  <si>
    <t>F:100(SER-&gt;B40)</t>
  </si>
  <si>
    <t>F:100(SER-&gt;B19)</t>
  </si>
  <si>
    <t>F:102(GLY-&gt;A34)</t>
  </si>
  <si>
    <t>F:102(GLY-&gt;A35)</t>
  </si>
  <si>
    <t>F:102(GLY-&gt;A05)</t>
  </si>
  <si>
    <t>F:102(GLY-&gt;B17)</t>
  </si>
  <si>
    <t>F:102(GLY-&gt;DAS)</t>
  </si>
  <si>
    <t>F:102(GLY-&gt;A78)</t>
  </si>
  <si>
    <t>F:102(GLY-&gt;B03)</t>
  </si>
  <si>
    <t>F:102(GLY-&gt;A37)</t>
  </si>
  <si>
    <t>F:102(GLY-&gt;GLN)</t>
  </si>
  <si>
    <t>F:102(GLY-&gt;DPN)</t>
  </si>
  <si>
    <t>F:102(GLY-&gt;A52)</t>
  </si>
  <si>
    <t>F:102(GLY-&gt;B38)</t>
  </si>
  <si>
    <t>F:102(GLY-&gt;A20)</t>
  </si>
  <si>
    <t>F:102(GLY-&gt;A24)</t>
  </si>
  <si>
    <t>F:102(GLY-&gt;B07)</t>
  </si>
  <si>
    <t>F:102(GLY-&gt;DAR)</t>
  </si>
  <si>
    <t>F:102(GLY-&gt;GLU)</t>
  </si>
  <si>
    <t>F:102(GLY-&gt;SER)</t>
  </si>
  <si>
    <t>F:102(GLY-&gt;B39)</t>
  </si>
  <si>
    <t>F:102(GLY-&gt;B02)</t>
  </si>
  <si>
    <t>F:102(GLY-&gt;A21)</t>
  </si>
  <si>
    <t>F:102(GLY-&gt;A40)</t>
  </si>
  <si>
    <t>F:102(GLY-&gt;B01)</t>
  </si>
  <si>
    <t>F:102(GLY-&gt;HIP)</t>
  </si>
  <si>
    <t>F:102(GLY-&gt;A26)</t>
  </si>
  <si>
    <t>F:102(GLY-&gt;B32)</t>
  </si>
  <si>
    <t>F:102(GLY-&gt;DTR)</t>
  </si>
  <si>
    <t>F:102(GLY-&gt;DPR)</t>
  </si>
  <si>
    <t>F:102(GLY-&gt;A07)</t>
  </si>
  <si>
    <t>F:102(GLY-&gt;B05)</t>
  </si>
  <si>
    <t>F:102(GLY-&gt;B26)</t>
  </si>
  <si>
    <t>F:102(GLY-&gt;DSG)</t>
  </si>
  <si>
    <t>F:102(GLY-&gt;DLE)</t>
  </si>
  <si>
    <t>F:102(GLY-&gt;TYR)</t>
  </si>
  <si>
    <t>F:102(GLY-&gt;DCY)</t>
  </si>
  <si>
    <t>F:102(GLY-&gt;A04)</t>
  </si>
  <si>
    <t>F:102(GLY-&gt;DHI)</t>
  </si>
  <si>
    <t>F:102(GLY-&gt;MET)</t>
  </si>
  <si>
    <t>F:102(GLY-&gt;B30)</t>
  </si>
  <si>
    <t>F:102(GLY-&gt;DVA)</t>
  </si>
  <si>
    <t>F:102(GLY-&gt;B16)</t>
  </si>
  <si>
    <t>F:102(GLY-&gt;ARG)</t>
  </si>
  <si>
    <t>F:102(GLY-&gt;TPO)</t>
  </si>
  <si>
    <t>F:102(GLY-&gt;A09)</t>
  </si>
  <si>
    <t>F:102(GLY-&gt;ASN)</t>
  </si>
  <si>
    <t>F:102(GLY-&gt;A72)</t>
  </si>
  <si>
    <t>F:102(GLY-&gt;A23)</t>
  </si>
  <si>
    <t>F:102(GLY-&gt;A39)</t>
  </si>
  <si>
    <t>F:102(GLY-&gt;B08)</t>
  </si>
  <si>
    <t>F:102(GLY-&gt;DIL)</t>
  </si>
  <si>
    <t>F:102(GLY-&gt;B35)</t>
  </si>
  <si>
    <t>F:102(GLY-&gt;A31)</t>
  </si>
  <si>
    <t>F:102(GLY-&gt;PHE)</t>
  </si>
  <si>
    <t>F:102(GLY-&gt;B21)</t>
  </si>
  <si>
    <t>F:102(GLY-&gt;DLY)</t>
  </si>
  <si>
    <t>F:102(GLY-&gt;LYS)</t>
  </si>
  <si>
    <t>F:102(GLY-&gt;B29)</t>
  </si>
  <si>
    <t>F:102(GLY-&gt;B28)</t>
  </si>
  <si>
    <t>F:102(GLY-&gt;B33)</t>
  </si>
  <si>
    <t>F:102(GLY-&gt;DTY)</t>
  </si>
  <si>
    <t>F:102(GLY-&gt;CYS)</t>
  </si>
  <si>
    <t>F:102(GLY-&gt;B27)</t>
  </si>
  <si>
    <t>F:102(GLY-&gt;DTH)</t>
  </si>
  <si>
    <t>F:102(GLY-&gt;A02)</t>
  </si>
  <si>
    <t>F:102(GLY-&gt;A79)</t>
  </si>
  <si>
    <t>F:102(GLY-&gt;A08)</t>
  </si>
  <si>
    <t>F:102(GLY-&gt;A44)</t>
  </si>
  <si>
    <t>F:102(GLY-&gt;0AO)</t>
  </si>
  <si>
    <t>F:102(GLY-&gt;ASP)</t>
  </si>
  <si>
    <t>F:102(GLY-&gt;TRP)</t>
  </si>
  <si>
    <t>F:102(GLY-&gt;HID)</t>
  </si>
  <si>
    <t>F:102(GLY-&gt;A55)</t>
  </si>
  <si>
    <t>F:102(GLY-&gt;B04)</t>
  </si>
  <si>
    <t>F:102(GLY-&gt;ALA)</t>
  </si>
  <si>
    <t>F:102(GLY-&gt;A59)</t>
  </si>
  <si>
    <t>F:102(GLY-&gt;B34)</t>
  </si>
  <si>
    <t>F:102(GLY-&gt;B25)</t>
  </si>
  <si>
    <t>F:102(GLY-&gt;MED)</t>
  </si>
  <si>
    <t>F:102(GLY-&gt;B36)</t>
  </si>
  <si>
    <t>F:102(GLY-&gt;NA8)</t>
  </si>
  <si>
    <t>F:102(GLY-&gt;CLF)</t>
  </si>
  <si>
    <t>F:102(GLY-&gt;DAL)</t>
  </si>
  <si>
    <t>F:102(GLY-&gt;LEU)</t>
  </si>
  <si>
    <t>F:102(GLY-&gt;B23)</t>
  </si>
  <si>
    <t>F:102(GLY-&gt;DGN)</t>
  </si>
  <si>
    <t>F:102(GLY-&gt;B22)</t>
  </si>
  <si>
    <t>F:102(GLY-&gt;SEP)</t>
  </si>
  <si>
    <t>F:102(GLY-&gt;A38)</t>
  </si>
  <si>
    <t>F:102(GLY-&gt;NVA)</t>
  </si>
  <si>
    <t>F:102(GLY-&gt;A11)</t>
  </si>
  <si>
    <t>F:102(GLY-&gt;PRO)</t>
  </si>
  <si>
    <t>F:102(GLY-&gt;B18)</t>
  </si>
  <si>
    <t>F:102(GLY-&gt;A68)</t>
  </si>
  <si>
    <t>F:102(GLY-&gt;ILE)</t>
  </si>
  <si>
    <t>F:102(GLY-&gt;B31)</t>
  </si>
  <si>
    <t>F:102(GLY-&gt;THR)</t>
  </si>
  <si>
    <t>F:102(GLY-&gt;VAL)</t>
  </si>
  <si>
    <t>F:102(GLY-&gt;A80)</t>
  </si>
  <si>
    <t>F:102(GLY-&gt;B37)</t>
  </si>
  <si>
    <t>F:102(GLY-&gt;A18)</t>
  </si>
  <si>
    <t>F:102(GLY-&gt;A01)</t>
  </si>
  <si>
    <t>F:102(GLY-&gt;HYP)</t>
  </si>
  <si>
    <t>F:102(GLY-&gt;A19)</t>
  </si>
  <si>
    <t>F:102(GLY-&gt;DSN)</t>
  </si>
  <si>
    <t>F:102(GLY-&gt;PTR)</t>
  </si>
  <si>
    <t>F:102(GLY-&gt;DGL)</t>
  </si>
  <si>
    <t>F:102(GLY-&gt;HIE)</t>
  </si>
  <si>
    <t>F:102(GLY-&gt;A22)</t>
  </si>
  <si>
    <t>F:102(GLY-&gt;A58)</t>
  </si>
  <si>
    <t>F:102(GLY-&gt;200)</t>
  </si>
  <si>
    <t>F:102(GLY-&gt;A25)</t>
  </si>
  <si>
    <t>F:102(GLY-&gt;B40)</t>
  </si>
  <si>
    <t>F:102(GLY-&gt;B19)</t>
  </si>
  <si>
    <t>F:97(VAL-&gt;0AO)</t>
  </si>
  <si>
    <t>F:97(VAL-&gt;A52)</t>
  </si>
  <si>
    <t>F:97(VAL-&gt;A79)</t>
  </si>
  <si>
    <t>F:97(VAL-&gt;B05)</t>
  </si>
  <si>
    <t>F:97(VAL-&gt;B28)</t>
  </si>
  <si>
    <t>F:97(VAL-&gt;200)</t>
  </si>
  <si>
    <t>F:97(VAL-&gt;B08)</t>
  </si>
  <si>
    <t>F:97(VAL-&gt;B40)</t>
  </si>
  <si>
    <t>F:97(VAL-&gt;DSG)</t>
  </si>
  <si>
    <t>F:97(VAL-&gt;A23)</t>
  </si>
  <si>
    <t>F:97(VAL-&gt;ASP)</t>
  </si>
  <si>
    <t>F:97(VAL-&gt;GLY)</t>
  </si>
  <si>
    <t>F:97(VAL-&gt;B29)</t>
  </si>
  <si>
    <t>F:97(VAL-&gt;B30)</t>
  </si>
  <si>
    <t>F:97(VAL-&gt;LYS)</t>
  </si>
  <si>
    <t>F:97(VAL-&gt;A08)</t>
  </si>
  <si>
    <t>F:97(VAL-&gt;DLY)</t>
  </si>
  <si>
    <t>F:97(VAL-&gt;B34)</t>
  </si>
  <si>
    <t>F:97(VAL-&gt;B36)</t>
  </si>
  <si>
    <t>F:97(VAL-&gt;B18)</t>
  </si>
  <si>
    <t>F:97(VAL-&gt;B16)</t>
  </si>
  <si>
    <t>F:97(VAL-&gt;B17)</t>
  </si>
  <si>
    <t>F:97(VAL-&gt;B19)</t>
  </si>
  <si>
    <t>F:97(VAL-&gt;MED)</t>
  </si>
  <si>
    <t>F:97(VAL-&gt;ALA)</t>
  </si>
  <si>
    <t>F:97(VAL-&gt;DGN)</t>
  </si>
  <si>
    <t>F:97(VAL-&gt;A78)</t>
  </si>
  <si>
    <t>F:97(VAL-&gt;A55)</t>
  </si>
  <si>
    <t>F:97(VAL-&gt;LEU)</t>
  </si>
  <si>
    <t>F:97(VAL-&gt;A05)</t>
  </si>
  <si>
    <t>F:97(VAL-&gt;A40)</t>
  </si>
  <si>
    <t>F:97(VAL-&gt;A11)</t>
  </si>
  <si>
    <t>F:97(VAL-&gt;B27)</t>
  </si>
  <si>
    <t>F:97(VAL-&gt;SEP)</t>
  </si>
  <si>
    <t>F:97(VAL-&gt;A38)</t>
  </si>
  <si>
    <t>F:97(VAL-&gt;DAS)</t>
  </si>
  <si>
    <t>F:97(VAL-&gt;NVA)</t>
  </si>
  <si>
    <t>F:97(VAL-&gt;PHE)</t>
  </si>
  <si>
    <t>F:97(VAL-&gt;DTH)</t>
  </si>
  <si>
    <t>F:97(VAL-&gt;B31)</t>
  </si>
  <si>
    <t>F:97(VAL-&gt;B07)</t>
  </si>
  <si>
    <t>F:97(VAL-&gt;A39)</t>
  </si>
  <si>
    <t>F:97(VAL-&gt;DAR)</t>
  </si>
  <si>
    <t>F:97(VAL-&gt;DAL)</t>
  </si>
  <si>
    <t>F:97(VAL-&gt;A04)</t>
  </si>
  <si>
    <t>F:97(VAL-&gt;A72)</t>
  </si>
  <si>
    <t>F:97(VAL-&gt;A02)</t>
  </si>
  <si>
    <t>F:97(VAL-&gt;CYS)</t>
  </si>
  <si>
    <t>F:97(VAL-&gt;TRP)</t>
  </si>
  <si>
    <t>F:97(VAL-&gt;A35)</t>
  </si>
  <si>
    <t>F:97(VAL-&gt;HID)</t>
  </si>
  <si>
    <t>F:97(VAL-&gt;DSN)</t>
  </si>
  <si>
    <t>F:97(VAL-&gt;B01)</t>
  </si>
  <si>
    <t>F:97(VAL-&gt;A26)</t>
  </si>
  <si>
    <t>F:97(VAL-&gt;MET)</t>
  </si>
  <si>
    <t>F:97(VAL-&gt;A58)</t>
  </si>
  <si>
    <t>F:97(VAL-&gt;A07)</t>
  </si>
  <si>
    <t>F:97(VAL-&gt;ASN)</t>
  </si>
  <si>
    <t>F:97(VAL-&gt;CLF)</t>
  </si>
  <si>
    <t>F:97(VAL-&gt;B23)</t>
  </si>
  <si>
    <t>F:97(VAL-&gt;B02)</t>
  </si>
  <si>
    <t>F:97(VAL-&gt;A34)</t>
  </si>
  <si>
    <t>F:97(VAL-&gt;ARG)</t>
  </si>
  <si>
    <t>F:97(VAL-&gt;NA8)</t>
  </si>
  <si>
    <t>F:97(VAL-&gt;B03)</t>
  </si>
  <si>
    <t>F:97(VAL-&gt;HIE)</t>
  </si>
  <si>
    <t>F:97(VAL-&gt;ILE)</t>
  </si>
  <si>
    <t>F:97(VAL-&gt;A21)</t>
  </si>
  <si>
    <t>F:97(VAL-&gt;A09)</t>
  </si>
  <si>
    <t>F:97(VAL-&gt;A31)</t>
  </si>
  <si>
    <t>F:97(VAL-&gt;DTY)</t>
  </si>
  <si>
    <t>F:97(VAL-&gt;A25)</t>
  </si>
  <si>
    <t>F:97(VAL-&gt;A24)</t>
  </si>
  <si>
    <t>F:97(VAL-&gt;B04)</t>
  </si>
  <si>
    <t>F:97(VAL-&gt;A44)</t>
  </si>
  <si>
    <t>F:97(VAL-&gt;B33)</t>
  </si>
  <si>
    <t>F:97(VAL-&gt;GLN)</t>
  </si>
  <si>
    <t>F:97(VAL-&gt;B26)</t>
  </si>
  <si>
    <t>F:97(VAL-&gt;A68)</t>
  </si>
  <si>
    <t>F:97(VAL-&gt;B32)</t>
  </si>
  <si>
    <t>F:97(VAL-&gt;B38)</t>
  </si>
  <si>
    <t>F:97(VAL-&gt;A59)</t>
  </si>
  <si>
    <t>F:97(VAL-&gt;B21)</t>
  </si>
  <si>
    <t>F:97(VAL-&gt;SER)</t>
  </si>
  <si>
    <t>F:97(VAL-&gt;A01)</t>
  </si>
  <si>
    <t>F:97(VAL-&gt;DTR)</t>
  </si>
  <si>
    <t>F:97(VAL-&gt;THR)</t>
  </si>
  <si>
    <t>F:97(VAL-&gt;DIL)</t>
  </si>
  <si>
    <t>F:97(VAL-&gt;DCY)</t>
  </si>
  <si>
    <t>F:97(VAL-&gt;B35)</t>
  </si>
  <si>
    <t>F:97(VAL-&gt;PTR)</t>
  </si>
  <si>
    <t>F:97(VAL-&gt;TPO)</t>
  </si>
  <si>
    <t>F:97(VAL-&gt;A18)</t>
  </si>
  <si>
    <t>F:97(VAL-&gt;B22)</t>
  </si>
  <si>
    <t>F:97(VAL-&gt;A20)</t>
  </si>
  <si>
    <t>F:97(VAL-&gt;DLE)</t>
  </si>
  <si>
    <t>F:97(VAL-&gt;DVA)</t>
  </si>
  <si>
    <t>F:97(VAL-&gt;A22)</t>
  </si>
  <si>
    <t>F:97(VAL-&gt;A19)</t>
  </si>
  <si>
    <t>F:97(VAL-&gt;HIP)</t>
  </si>
  <si>
    <t>F:97(VAL-&gt;PRO)</t>
  </si>
  <si>
    <t>F:97(VAL-&gt;GLU)</t>
  </si>
  <si>
    <t>F:97(VAL-&gt;DHI)</t>
  </si>
  <si>
    <t>F:97(VAL-&gt;B37)</t>
  </si>
  <si>
    <t>F:97(VAL-&gt;DPN)</t>
  </si>
  <si>
    <t>F:97(VAL-&gt;B39)</t>
  </si>
  <si>
    <t>F:97(VAL-&gt;A80)</t>
  </si>
  <si>
    <t>F:97(VAL-&gt;B25)</t>
  </si>
  <si>
    <t>F:97(VAL-&gt;DGL)</t>
  </si>
  <si>
    <t>F:97(VAL-&gt;A37)</t>
  </si>
  <si>
    <t>F:97(VAL-&gt;TYR)</t>
  </si>
  <si>
    <t>F:99(ARG-&gt;0AO)</t>
  </si>
  <si>
    <t>F:99(ARG-&gt;A52)</t>
  </si>
  <si>
    <t>F:99(ARG-&gt;B05)</t>
  </si>
  <si>
    <t>F:99(ARG-&gt;B08)</t>
  </si>
  <si>
    <t>F:99(ARG-&gt;B29)</t>
  </si>
  <si>
    <t>F:99(ARG-&gt;B30)</t>
  </si>
  <si>
    <t>F:99(ARG-&gt;LYS)</t>
  </si>
  <si>
    <t>F:99(ARG-&gt;DLY)</t>
  </si>
  <si>
    <t>F:99(ARG-&gt;B34)</t>
  </si>
  <si>
    <t>F:99(ARG-&gt;B18)</t>
  </si>
  <si>
    <t>F:99(ARG-&gt;B16)</t>
  </si>
  <si>
    <t>F:99(ARG-&gt;B17)</t>
  </si>
  <si>
    <t>F:99(ARG-&gt;B19)</t>
  </si>
  <si>
    <t>F:99(ARG-&gt;LEU)</t>
  </si>
  <si>
    <t>F:99(ARG-&gt;A11)</t>
  </si>
  <si>
    <t>F:99(ARG-&gt;B27)</t>
  </si>
  <si>
    <t>F:99(ARG-&gt;PHE)</t>
  </si>
  <si>
    <t>F:99(ARG-&gt;B07)</t>
  </si>
  <si>
    <t>F:99(ARG-&gt;A39)</t>
  </si>
  <si>
    <t>F:99(ARG-&gt;DAR)</t>
  </si>
  <si>
    <t>F:99(ARG-&gt;TRP)</t>
  </si>
  <si>
    <t>F:99(ARG-&gt;A35)</t>
  </si>
  <si>
    <t>F:99(ARG-&gt;HID)</t>
  </si>
  <si>
    <t>F:99(ARG-&gt;A07)</t>
  </si>
  <si>
    <t>F:99(ARG-&gt;ASN)</t>
  </si>
  <si>
    <t>F:99(ARG-&gt;CLF)</t>
  </si>
  <si>
    <t>F:99(ARG-&gt;A34)</t>
  </si>
  <si>
    <t>F:99(ARG-&gt;NA8)</t>
  </si>
  <si>
    <t>F:99(ARG-&gt;B03)</t>
  </si>
  <si>
    <t>F:99(ARG-&gt;HIE)</t>
  </si>
  <si>
    <t>F:99(ARG-&gt;A09)</t>
  </si>
  <si>
    <t>F:99(ARG-&gt;B04)</t>
  </si>
  <si>
    <t>F:99(ARG-&gt;A44)</t>
  </si>
  <si>
    <t>F:99(ARG-&gt;GLN)</t>
  </si>
  <si>
    <t>F:99(ARG-&gt;B21)</t>
  </si>
  <si>
    <t>F:99(ARG-&gt;HIP)</t>
  </si>
  <si>
    <t>F:101(ARG-&gt;0AO)</t>
  </si>
  <si>
    <t>F:101(ARG-&gt;VAL)</t>
  </si>
  <si>
    <t>F:101(ARG-&gt;A52)</t>
  </si>
  <si>
    <t>F:101(ARG-&gt;A79)</t>
  </si>
  <si>
    <t>F:101(ARG-&gt;B05)</t>
  </si>
  <si>
    <t>F:101(ARG-&gt;HYP)</t>
  </si>
  <si>
    <t>F:101(ARG-&gt;200)</t>
  </si>
  <si>
    <t>F:101(ARG-&gt;B08)</t>
  </si>
  <si>
    <t>F:101(ARG-&gt;B40)</t>
  </si>
  <si>
    <t>F:101(ARG-&gt;DSG)</t>
  </si>
  <si>
    <t>F:101(ARG-&gt;A23)</t>
  </si>
  <si>
    <t>F:101(ARG-&gt;ASP)</t>
  </si>
  <si>
    <t>F:101(ARG-&gt;B29)</t>
  </si>
  <si>
    <t>F:101(ARG-&gt;B30)</t>
  </si>
  <si>
    <t>F:101(ARG-&gt;LYS)</t>
  </si>
  <si>
    <t>F:101(ARG-&gt;A08)</t>
  </si>
  <si>
    <t>F:101(ARG-&gt;DLY)</t>
  </si>
  <si>
    <t>F:101(ARG-&gt;B34)</t>
  </si>
  <si>
    <t>F:101(ARG-&gt;B36)</t>
  </si>
  <si>
    <t>F:101(ARG-&gt;B18)</t>
  </si>
  <si>
    <t>F:101(ARG-&gt;B16)</t>
  </si>
  <si>
    <t>F:101(ARG-&gt;B17)</t>
  </si>
  <si>
    <t>F:101(ARG-&gt;B19)</t>
  </si>
  <si>
    <t>F:101(ARG-&gt;MED)</t>
  </si>
  <si>
    <t>F:101(ARG-&gt;DGN)</t>
  </si>
  <si>
    <t>F:101(ARG-&gt;A78)</t>
  </si>
  <si>
    <t>F:101(ARG-&gt;A55)</t>
  </si>
  <si>
    <t>F:101(ARG-&gt;LEU)</t>
  </si>
  <si>
    <t>F:101(ARG-&gt;A05)</t>
  </si>
  <si>
    <t>F:101(ARG-&gt;A40)</t>
  </si>
  <si>
    <t>F:101(ARG-&gt;A11)</t>
  </si>
  <si>
    <t>F:101(ARG-&gt;B27)</t>
  </si>
  <si>
    <t>F:101(ARG-&gt;SEP)</t>
  </si>
  <si>
    <t>F:101(ARG-&gt;A38)</t>
  </si>
  <si>
    <t>F:101(ARG-&gt;DAS)</t>
  </si>
  <si>
    <t>F:101(ARG-&gt;NVA)</t>
  </si>
  <si>
    <t>F:101(ARG-&gt;PHE)</t>
  </si>
  <si>
    <t>F:101(ARG-&gt;B31)</t>
  </si>
  <si>
    <t>F:101(ARG-&gt;B07)</t>
  </si>
  <si>
    <t>F:101(ARG-&gt;A39)</t>
  </si>
  <si>
    <t>F:101(ARG-&gt;DAR)</t>
  </si>
  <si>
    <t>F:101(ARG-&gt;A72)</t>
  </si>
  <si>
    <t>F:101(ARG-&gt;CYS)</t>
  </si>
  <si>
    <t>F:101(ARG-&gt;TRP)</t>
  </si>
  <si>
    <t>F:101(ARG-&gt;A35)</t>
  </si>
  <si>
    <t>F:101(ARG-&gt;HID)</t>
  </si>
  <si>
    <t>F:101(ARG-&gt;DSN)</t>
  </si>
  <si>
    <t>F:101(ARG-&gt;B01)</t>
  </si>
  <si>
    <t>F:101(ARG-&gt;A26)</t>
  </si>
  <si>
    <t>F:101(ARG-&gt;MET)</t>
  </si>
  <si>
    <t>F:101(ARG-&gt;A58)</t>
  </si>
  <si>
    <t>F:101(ARG-&gt;A07)</t>
  </si>
  <si>
    <t>F:101(ARG-&gt;ASN)</t>
  </si>
  <si>
    <t>F:101(ARG-&gt;CLF)</t>
  </si>
  <si>
    <t>F:101(ARG-&gt;B23)</t>
  </si>
  <si>
    <t>F:101(ARG-&gt;B02)</t>
  </si>
  <si>
    <t>F:101(ARG-&gt;A34)</t>
  </si>
  <si>
    <t>F:101(ARG-&gt;NA8)</t>
  </si>
  <si>
    <t>F:101(ARG-&gt;B03)</t>
  </si>
  <si>
    <t>F:101(ARG-&gt;HIE)</t>
  </si>
  <si>
    <t>F:101(ARG-&gt;ILE)</t>
  </si>
  <si>
    <t>F:101(ARG-&gt;A21)</t>
  </si>
  <si>
    <t>F:101(ARG-&gt;A09)</t>
  </si>
  <si>
    <t>F:101(ARG-&gt;A31)</t>
  </si>
  <si>
    <t>F:101(ARG-&gt;DTY)</t>
  </si>
  <si>
    <t>F:101(ARG-&gt;A25)</t>
  </si>
  <si>
    <t>F:101(ARG-&gt;A24)</t>
  </si>
  <si>
    <t>F:101(ARG-&gt;B04)</t>
  </si>
  <si>
    <t>F:101(ARG-&gt;A44)</t>
  </si>
  <si>
    <t>F:101(ARG-&gt;B33)</t>
  </si>
  <si>
    <t>F:101(ARG-&gt;GLN)</t>
  </si>
  <si>
    <t>F:101(ARG-&gt;B26)</t>
  </si>
  <si>
    <t>F:101(ARG-&gt;A68)</t>
  </si>
  <si>
    <t>F:101(ARG-&gt;B32)</t>
  </si>
  <si>
    <t>F:101(ARG-&gt;B38)</t>
  </si>
  <si>
    <t>F:101(ARG-&gt;A59)</t>
  </si>
  <si>
    <t>F:101(ARG-&gt;B21)</t>
  </si>
  <si>
    <t>F:101(ARG-&gt;A01)</t>
  </si>
  <si>
    <t>F:101(ARG-&gt;DTR)</t>
  </si>
  <si>
    <t>F:101(ARG-&gt;THR)</t>
  </si>
  <si>
    <t>F:101(ARG-&gt;DIL)</t>
  </si>
  <si>
    <t>F:101(ARG-&gt;DCY)</t>
  </si>
  <si>
    <t>F:101(ARG-&gt;B35)</t>
  </si>
  <si>
    <t>F:101(ARG-&gt;PTR)</t>
  </si>
  <si>
    <t>F:101(ARG-&gt;TPO)</t>
  </si>
  <si>
    <t>F:101(ARG-&gt;A18)</t>
  </si>
  <si>
    <t>F:101(ARG-&gt;B22)</t>
  </si>
  <si>
    <t>F:101(ARG-&gt;A20)</t>
  </si>
  <si>
    <t>F:101(ARG-&gt;DLE)</t>
  </si>
  <si>
    <t>F:101(ARG-&gt;DVA)</t>
  </si>
  <si>
    <t>F:101(ARG-&gt;A22)</t>
  </si>
  <si>
    <t>F:101(ARG-&gt;A19)</t>
  </si>
  <si>
    <t>F:101(ARG-&gt;HIP)</t>
  </si>
  <si>
    <t>F:101(ARG-&gt;GLU)</t>
  </si>
  <si>
    <t>F:101(ARG-&gt;DHI)</t>
  </si>
  <si>
    <t>F:101(ARG-&gt;DPN)</t>
  </si>
  <si>
    <t>F:101(ARG-&gt;B39)</t>
  </si>
  <si>
    <t>F:101(ARG-&gt;A80)</t>
  </si>
  <si>
    <t>F:101(ARG-&gt;DPR)</t>
  </si>
  <si>
    <t>F:101(ARG-&gt;DGL)</t>
  </si>
  <si>
    <t>F:101(ARG-&gt;A37)</t>
  </si>
  <si>
    <t>F:101(ARG-&gt;TYR)</t>
  </si>
  <si>
    <t>F:103(TYR-&gt;0AO)</t>
  </si>
  <si>
    <t>F:103(TYR-&gt;VAL)</t>
  </si>
  <si>
    <t>F:103(TYR-&gt;A52)</t>
  </si>
  <si>
    <t>F:103(TYR-&gt;A79)</t>
  </si>
  <si>
    <t>F:103(TYR-&gt;B05)</t>
  </si>
  <si>
    <t>F:103(TYR-&gt;HYP)</t>
  </si>
  <si>
    <t>F:103(TYR-&gt;B28)</t>
  </si>
  <si>
    <t>F:103(TYR-&gt;200)</t>
  </si>
  <si>
    <t>F:103(TYR-&gt;B08)</t>
  </si>
  <si>
    <t>F:103(TYR-&gt;B40)</t>
  </si>
  <si>
    <t>F:103(TYR-&gt;DSG)</t>
  </si>
  <si>
    <t>F:103(TYR-&gt;A23)</t>
  </si>
  <si>
    <t>F:103(TYR-&gt;ASP)</t>
  </si>
  <si>
    <t>F:103(TYR-&gt;B29)</t>
  </si>
  <si>
    <t>F:103(TYR-&gt;B30)</t>
  </si>
  <si>
    <t>F:103(TYR-&gt;LYS)</t>
  </si>
  <si>
    <t>F:103(TYR-&gt;A08)</t>
  </si>
  <si>
    <t>F:103(TYR-&gt;DLY)</t>
  </si>
  <si>
    <t>F:103(TYR-&gt;B34)</t>
  </si>
  <si>
    <t>F:103(TYR-&gt;B36)</t>
  </si>
  <si>
    <t>F:103(TYR-&gt;B18)</t>
  </si>
  <si>
    <t>F:103(TYR-&gt;B16)</t>
  </si>
  <si>
    <t>F:103(TYR-&gt;B17)</t>
  </si>
  <si>
    <t>F:103(TYR-&gt;B19)</t>
  </si>
  <si>
    <t>F:103(TYR-&gt;MED)</t>
  </si>
  <si>
    <t>F:103(TYR-&gt;ALA)</t>
  </si>
  <si>
    <t>F:103(TYR-&gt;DGN)</t>
  </si>
  <si>
    <t>F:103(TYR-&gt;A78)</t>
  </si>
  <si>
    <t>F:103(TYR-&gt;A55)</t>
  </si>
  <si>
    <t>F:103(TYR-&gt;LEU)</t>
  </si>
  <si>
    <t>F:103(TYR-&gt;A05)</t>
  </si>
  <si>
    <t>F:103(TYR-&gt;A40)</t>
  </si>
  <si>
    <t>F:103(TYR-&gt;A11)</t>
  </si>
  <si>
    <t>F:103(TYR-&gt;B27)</t>
  </si>
  <si>
    <t>F:103(TYR-&gt;SEP)</t>
  </si>
  <si>
    <t>F:103(TYR-&gt;A38)</t>
  </si>
  <si>
    <t>F:103(TYR-&gt;DAS)</t>
  </si>
  <si>
    <t>F:103(TYR-&gt;NVA)</t>
  </si>
  <si>
    <t>F:103(TYR-&gt;PHE)</t>
  </si>
  <si>
    <t>F:103(TYR-&gt;DTH)</t>
  </si>
  <si>
    <t>F:103(TYR-&gt;B31)</t>
  </si>
  <si>
    <t>F:103(TYR-&gt;B07)</t>
  </si>
  <si>
    <t>F:103(TYR-&gt;A39)</t>
  </si>
  <si>
    <t>F:103(TYR-&gt;DAR)</t>
  </si>
  <si>
    <t>F:103(TYR-&gt;DAL)</t>
  </si>
  <si>
    <t>F:103(TYR-&gt;A04)</t>
  </si>
  <si>
    <t>F:103(TYR-&gt;A72)</t>
  </si>
  <si>
    <t>F:103(TYR-&gt;A02)</t>
  </si>
  <si>
    <t>F:103(TYR-&gt;CYS)</t>
  </si>
  <si>
    <t>F:103(TYR-&gt;TRP)</t>
  </si>
  <si>
    <t>F:103(TYR-&gt;A35)</t>
  </si>
  <si>
    <t>F:103(TYR-&gt;HID)</t>
  </si>
  <si>
    <t>F:103(TYR-&gt;DSN)</t>
  </si>
  <si>
    <t>F:103(TYR-&gt;B01)</t>
  </si>
  <si>
    <t>F:103(TYR-&gt;A26)</t>
  </si>
  <si>
    <t>F:103(TYR-&gt;MET)</t>
  </si>
  <si>
    <t>F:103(TYR-&gt;A58)</t>
  </si>
  <si>
    <t>F:103(TYR-&gt;A07)</t>
  </si>
  <si>
    <t>F:103(TYR-&gt;ASN)</t>
  </si>
  <si>
    <t>F:103(TYR-&gt;CLF)</t>
  </si>
  <si>
    <t>F:103(TYR-&gt;B23)</t>
  </si>
  <si>
    <t>F:103(TYR-&gt;B02)</t>
  </si>
  <si>
    <t>F:103(TYR-&gt;A34)</t>
  </si>
  <si>
    <t>F:103(TYR-&gt;ARG)</t>
  </si>
  <si>
    <t>F:103(TYR-&gt;NA8)</t>
  </si>
  <si>
    <t>F:103(TYR-&gt;B03)</t>
  </si>
  <si>
    <t>F:103(TYR-&gt;HIE)</t>
  </si>
  <si>
    <t>F:103(TYR-&gt;ILE)</t>
  </si>
  <si>
    <t>F:103(TYR-&gt;A21)</t>
  </si>
  <si>
    <t>F:103(TYR-&gt;A09)</t>
  </si>
  <si>
    <t>F:103(TYR-&gt;A31)</t>
  </si>
  <si>
    <t>F:103(TYR-&gt;DTY)</t>
  </si>
  <si>
    <t>F:103(TYR-&gt;A25)</t>
  </si>
  <si>
    <t>F:103(TYR-&gt;A24)</t>
  </si>
  <si>
    <t>F:103(TYR-&gt;B04)</t>
  </si>
  <si>
    <t>F:103(TYR-&gt;A44)</t>
  </si>
  <si>
    <t>F:103(TYR-&gt;B33)</t>
  </si>
  <si>
    <t>F:103(TYR-&gt;GLN)</t>
  </si>
  <si>
    <t>F:103(TYR-&gt;B26)</t>
  </si>
  <si>
    <t>F:103(TYR-&gt;A68)</t>
  </si>
  <si>
    <t>F:103(TYR-&gt;B32)</t>
  </si>
  <si>
    <t>F:103(TYR-&gt;B38)</t>
  </si>
  <si>
    <t>F:103(TYR-&gt;A59)</t>
  </si>
  <si>
    <t>F:103(TYR-&gt;B21)</t>
  </si>
  <si>
    <t>F:103(TYR-&gt;SER)</t>
  </si>
  <si>
    <t>F:103(TYR-&gt;A01)</t>
  </si>
  <si>
    <t>F:103(TYR-&gt;DTR)</t>
  </si>
  <si>
    <t>F:103(TYR-&gt;THR)</t>
  </si>
  <si>
    <t>F:103(TYR-&gt;DIL)</t>
  </si>
  <si>
    <t>F:103(TYR-&gt;DCY)</t>
  </si>
  <si>
    <t>F:103(TYR-&gt;B35)</t>
  </si>
  <si>
    <t>F:103(TYR-&gt;PTR)</t>
  </si>
  <si>
    <t>F:103(TYR-&gt;TPO)</t>
  </si>
  <si>
    <t>F:103(TYR-&gt;A18)</t>
  </si>
  <si>
    <t>F:103(TYR-&gt;B22)</t>
  </si>
  <si>
    <t>F:103(TYR-&gt;A20)</t>
  </si>
  <si>
    <t>F:103(TYR-&gt;DLE)</t>
  </si>
  <si>
    <t>F:103(TYR-&gt;DVA)</t>
  </si>
  <si>
    <t>F:103(TYR-&gt;A22)</t>
  </si>
  <si>
    <t>F:103(TYR-&gt;A19)</t>
  </si>
  <si>
    <t>F:103(TYR-&gt;HIP)</t>
  </si>
  <si>
    <t>F:103(TYR-&gt;PRO)</t>
  </si>
  <si>
    <t>F:103(TYR-&gt;GLU)</t>
  </si>
  <si>
    <t>F:103(TYR-&gt;DHI)</t>
  </si>
  <si>
    <t>F:103(TYR-&gt;DPN)</t>
  </si>
  <si>
    <t>F:103(TYR-&gt;B39)</t>
  </si>
  <si>
    <t>F:103(TYR-&gt;A80)</t>
  </si>
  <si>
    <t>F:103(TYR-&gt;DPR)</t>
  </si>
  <si>
    <t>F:103(TYR-&gt;B25)</t>
  </si>
  <si>
    <t>F:103(TYR-&gt;DGL)</t>
  </si>
  <si>
    <t>F:103(TYR-&gt;A37)</t>
  </si>
  <si>
    <t>V97 (2:112)</t>
  </si>
  <si>
    <t>G98 (113:221)</t>
  </si>
  <si>
    <t>R99 (222:257)</t>
  </si>
  <si>
    <t>S100 (258:367)</t>
  </si>
  <si>
    <t>R101 (368:469)</t>
  </si>
  <si>
    <t>G102 (470:582)</t>
  </si>
  <si>
    <t>Y103 (583:693)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</si>
</sst>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left"/>
    </xf>
    <xf numFmtId="1" fontId="2" fillId="0" borderId="0" xfId="0" applyNumberFormat="1" applyFont="1"/>
    <xf numFmtId="1" fontId="0" fillId="0" borderId="0" xfId="0" applyNumberFormat="1"/>
    <xf numFmtId="1" fontId="2" fillId="0" borderId="0" xfId="0" quotePrefix="1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b20-CVGRSRGYC-MDrepr_genscr-resscan-ptable-filtrd" connectionId="1" xr16:uid="{0E3EA5AC-72F3-B04E-A909-1188197B6A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8F11-EED6-0A4A-A3DB-31E1C94ACC7B}">
  <dimension ref="A1:O69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6.33203125" bestFit="1" customWidth="1"/>
    <col min="2" max="2" width="5.1640625" customWidth="1"/>
    <col min="3" max="3" width="7.83203125" customWidth="1"/>
    <col min="4" max="4" width="12.5" bestFit="1" customWidth="1"/>
    <col min="5" max="5" width="12.1640625" bestFit="1" customWidth="1"/>
    <col min="6" max="6" width="12.1640625" customWidth="1"/>
    <col min="8" max="8" width="13.1640625" customWidth="1"/>
    <col min="9" max="15" width="13.83203125" customWidth="1"/>
  </cols>
  <sheetData>
    <row r="1" spans="1:15" x14ac:dyDescent="0.2">
      <c r="A1" t="s">
        <v>114</v>
      </c>
      <c r="D1" t="s">
        <v>116</v>
      </c>
      <c r="E1" t="s">
        <v>115</v>
      </c>
      <c r="G1" t="s">
        <v>269</v>
      </c>
      <c r="H1" s="3" t="s">
        <v>268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</row>
    <row r="2" spans="1:15" x14ac:dyDescent="0.2">
      <c r="A2" t="s">
        <v>607</v>
      </c>
      <c r="B2" t="str">
        <f>MID(A2,3,2)</f>
        <v>97</v>
      </c>
      <c r="C2" t="str">
        <f>MID(A2,11,3)</f>
        <v>0AO</v>
      </c>
      <c r="D2">
        <v>13.114000000000001</v>
      </c>
      <c r="E2">
        <v>-8.0419999999999998</v>
      </c>
      <c r="G2" t="s">
        <v>92</v>
      </c>
      <c r="H2" s="3" t="s">
        <v>119</v>
      </c>
      <c r="I2">
        <f>IF(ISNA(MATCH($H2,$C$2:$C$112,0)),"",INDEX($E$2:$E$112,MATCH($H2,$C$2:$C$112,0)))</f>
        <v>-8.0419999999999998</v>
      </c>
      <c r="J2">
        <f>IF(ISNA(MATCH($H2,$C$113:$C$221,0)),"",INDEX($E$113:$E$221,MATCH($H2,$C$113:$C$221,0)))</f>
        <v>-5.9569999999999999</v>
      </c>
      <c r="K2">
        <f>IF(ISNA(MATCH($H2,$C$222:$C$257,0)),"",INDEX($E$222:$E$257,MATCH($H2,$C$222:$C$257,0)))</f>
        <v>15.348000000000001</v>
      </c>
      <c r="L2">
        <f>IF(ISNA(MATCH($H2,$C$258:$C$367,0)),"",INDEX($E$258:$E$367,MATCH($H2,$C$258:$C$367,0)))</f>
        <v>-4.3259999999999996</v>
      </c>
      <c r="M2">
        <f>IF(ISNA(MATCH($H2,$C$368:$C$469,0)),"",INDEX($E$368:$E$469,MATCH($H2,$C$368:$C$469,0)))</f>
        <v>15.436999999999999</v>
      </c>
      <c r="N2">
        <f>IF(ISNA(MATCH($H2,$C$470:$C$582,0)),"",INDEX($E$470:$E$582,MATCH($H2,$C$470:$C$582,0)))</f>
        <v>-14.113</v>
      </c>
      <c r="O2">
        <f>IF(ISNA(MATCH($H2,$C$583:$C$693,0)),"",INDEX($E$583:$E$693,MATCH($H2,$C$583:$C$693,0)))</f>
        <v>3.41</v>
      </c>
    </row>
    <row r="3" spans="1:15" x14ac:dyDescent="0.2">
      <c r="A3" t="s">
        <v>608</v>
      </c>
      <c r="B3" t="str">
        <f t="shared" ref="B3:B66" si="0">MID(A3,3,2)</f>
        <v>97</v>
      </c>
      <c r="C3" t="str">
        <f t="shared" ref="C3:C66" si="1">MID(A3,11,3)</f>
        <v>A52</v>
      </c>
      <c r="D3">
        <v>12.944000000000001</v>
      </c>
      <c r="E3">
        <v>-3.29</v>
      </c>
      <c r="G3" t="s">
        <v>270</v>
      </c>
      <c r="H3" s="3" t="s">
        <v>226</v>
      </c>
      <c r="I3">
        <f t="shared" ref="I3:I66" si="2">IF(ISNA(MATCH($H3,$C$2:$C$112,0)),"",INDEX($E$2:$E$112,MATCH($H3,$C$2:$C$112,0)))</f>
        <v>366687127863392</v>
      </c>
      <c r="J3">
        <f t="shared" ref="J3:J66" si="3">IF(ISNA(MATCH($H3,$C$113:$C$221,0)),"",INDEX($E$113:$E$221,MATCH($H3,$C$113:$C$221,0)))</f>
        <v>353974024667240</v>
      </c>
      <c r="K3" t="str">
        <f t="shared" ref="K3:K66" si="4">IF(ISNA(MATCH($H3,$C$222:$C$257,0)),"",INDEX($E$222:$E$257,MATCH($H3,$C$222:$C$257,0)))</f>
        <v/>
      </c>
      <c r="L3">
        <f t="shared" ref="L3:L66" si="5">IF(ISNA(MATCH($H3,$C$258:$C$367,0)),"",INDEX($E$258:$E$367,MATCH($H3,$C$258:$C$367,0)))</f>
        <v>161215892422755</v>
      </c>
      <c r="M3" t="str">
        <f t="shared" ref="M3:M66" si="6">IF(ISNA(MATCH($H3,$C$368:$C$469,0)),"",INDEX($E$368:$E$469,MATCH($H3,$C$368:$C$469,0)))</f>
        <v/>
      </c>
      <c r="N3">
        <f t="shared" ref="N3:N66" si="7">IF(ISNA(MATCH($H3,$C$470:$C$582,0)),"",INDEX($E$470:$E$582,MATCH($H3,$C$470:$C$582,0)))</f>
        <v>426782310269032</v>
      </c>
      <c r="O3">
        <f t="shared" ref="O3:O66" si="8">IF(ISNA(MATCH($H3,$C$583:$C$693,0)),"",INDEX($E$583:$E$693,MATCH($H3,$C$583:$C$693,0)))</f>
        <v>381771053006949</v>
      </c>
    </row>
    <row r="4" spans="1:15" x14ac:dyDescent="0.2">
      <c r="A4" t="s">
        <v>609</v>
      </c>
      <c r="B4" t="str">
        <f t="shared" si="0"/>
        <v>97</v>
      </c>
      <c r="C4" t="str">
        <f t="shared" si="1"/>
        <v>A79</v>
      </c>
      <c r="D4">
        <v>47.765999999999998</v>
      </c>
      <c r="E4">
        <v>11.227</v>
      </c>
      <c r="G4" t="s">
        <v>94</v>
      </c>
      <c r="H4" s="3" t="s">
        <v>195</v>
      </c>
      <c r="I4">
        <f t="shared" si="2"/>
        <v>-5.0750000000000002</v>
      </c>
      <c r="J4">
        <f t="shared" si="3"/>
        <v>-0.79</v>
      </c>
      <c r="K4">
        <f t="shared" si="4"/>
        <v>18.747</v>
      </c>
      <c r="L4">
        <f t="shared" si="5"/>
        <v>1.833</v>
      </c>
      <c r="M4">
        <f t="shared" si="6"/>
        <v>18.768999999999998</v>
      </c>
      <c r="N4">
        <f t="shared" si="7"/>
        <v>-15.214</v>
      </c>
      <c r="O4">
        <f t="shared" si="8"/>
        <v>5.423</v>
      </c>
    </row>
    <row r="5" spans="1:15" x14ac:dyDescent="0.2">
      <c r="A5" t="s">
        <v>610</v>
      </c>
      <c r="B5" t="str">
        <f t="shared" si="0"/>
        <v>97</v>
      </c>
      <c r="C5" t="str">
        <f t="shared" si="1"/>
        <v>B05</v>
      </c>
      <c r="D5">
        <v>9.8190000000000008</v>
      </c>
      <c r="E5">
        <v>-11.339</v>
      </c>
      <c r="G5" t="s">
        <v>71</v>
      </c>
      <c r="H5" s="3" t="s">
        <v>129</v>
      </c>
      <c r="I5">
        <f t="shared" si="2"/>
        <v>1.954</v>
      </c>
      <c r="J5">
        <f t="shared" si="3"/>
        <v>5.64</v>
      </c>
      <c r="K5">
        <f t="shared" si="4"/>
        <v>15.82</v>
      </c>
      <c r="L5">
        <f t="shared" si="5"/>
        <v>1.589</v>
      </c>
      <c r="M5">
        <f t="shared" si="6"/>
        <v>14.089</v>
      </c>
      <c r="N5">
        <f t="shared" si="7"/>
        <v>-14.196999999999999</v>
      </c>
      <c r="O5">
        <f t="shared" si="8"/>
        <v>10.058999999999999</v>
      </c>
    </row>
    <row r="6" spans="1:15" x14ac:dyDescent="0.2">
      <c r="A6" t="s">
        <v>611</v>
      </c>
      <c r="B6" t="str">
        <f t="shared" si="0"/>
        <v>97</v>
      </c>
      <c r="C6" t="str">
        <f t="shared" si="1"/>
        <v>B28</v>
      </c>
      <c r="D6">
        <v>-6.6120000000000001</v>
      </c>
      <c r="E6">
        <v>6.3630000000000004</v>
      </c>
      <c r="G6" t="s">
        <v>73</v>
      </c>
      <c r="H6" s="3" t="s">
        <v>128</v>
      </c>
      <c r="I6">
        <f t="shared" si="2"/>
        <v>-3.1520000000000001</v>
      </c>
      <c r="J6">
        <f t="shared" si="3"/>
        <v>-1.681</v>
      </c>
      <c r="K6">
        <f t="shared" si="4"/>
        <v>18.36</v>
      </c>
      <c r="L6">
        <f t="shared" si="5"/>
        <v>-1.484</v>
      </c>
      <c r="M6">
        <f t="shared" si="6"/>
        <v>9.33</v>
      </c>
      <c r="N6">
        <f t="shared" si="7"/>
        <v>-14.69</v>
      </c>
      <c r="O6">
        <f t="shared" si="8"/>
        <v>15.738</v>
      </c>
    </row>
    <row r="7" spans="1:15" x14ac:dyDescent="0.2">
      <c r="A7" t="s">
        <v>612</v>
      </c>
      <c r="B7" t="str">
        <f t="shared" si="0"/>
        <v>97</v>
      </c>
      <c r="C7" t="str">
        <f t="shared" si="1"/>
        <v>200</v>
      </c>
      <c r="D7">
        <v>51.456000000000003</v>
      </c>
      <c r="E7">
        <v>-4.3159999999999998</v>
      </c>
      <c r="G7" t="s">
        <v>75</v>
      </c>
      <c r="H7" s="3" t="s">
        <v>132</v>
      </c>
      <c r="I7">
        <f t="shared" si="2"/>
        <v>4.2619999999999996</v>
      </c>
      <c r="J7">
        <f t="shared" si="3"/>
        <v>6.109</v>
      </c>
      <c r="K7" t="str">
        <f t="shared" si="4"/>
        <v/>
      </c>
      <c r="L7">
        <f t="shared" si="5"/>
        <v>-0.15</v>
      </c>
      <c r="M7">
        <f t="shared" si="6"/>
        <v>8.4369999999999994</v>
      </c>
      <c r="N7">
        <f t="shared" si="7"/>
        <v>-14.061</v>
      </c>
      <c r="O7">
        <f t="shared" si="8"/>
        <v>8.0839999999999996</v>
      </c>
    </row>
    <row r="8" spans="1:15" x14ac:dyDescent="0.2">
      <c r="A8" t="s">
        <v>613</v>
      </c>
      <c r="B8" t="str">
        <f t="shared" si="0"/>
        <v>97</v>
      </c>
      <c r="C8" t="str">
        <f t="shared" si="1"/>
        <v>B08</v>
      </c>
      <c r="D8">
        <v>2.6560000000000001</v>
      </c>
      <c r="E8">
        <v>-11.776999999999999</v>
      </c>
      <c r="G8" t="s">
        <v>2</v>
      </c>
      <c r="H8" s="3" t="s">
        <v>118</v>
      </c>
      <c r="I8">
        <f t="shared" si="2"/>
        <v>2.2519999999999998</v>
      </c>
      <c r="J8">
        <f t="shared" si="3"/>
        <v>13.206</v>
      </c>
      <c r="K8" t="str">
        <f t="shared" si="4"/>
        <v/>
      </c>
      <c r="L8">
        <f t="shared" si="5"/>
        <v>0.63900000000000001</v>
      </c>
      <c r="M8" t="str">
        <f t="shared" si="6"/>
        <v/>
      </c>
      <c r="N8">
        <f t="shared" si="7"/>
        <v>-5.694</v>
      </c>
      <c r="O8">
        <f t="shared" si="8"/>
        <v>21.693000000000001</v>
      </c>
    </row>
    <row r="9" spans="1:15" x14ac:dyDescent="0.2">
      <c r="A9" t="s">
        <v>614</v>
      </c>
      <c r="B9" t="str">
        <f t="shared" si="0"/>
        <v>97</v>
      </c>
      <c r="C9" t="str">
        <f t="shared" si="1"/>
        <v>B40</v>
      </c>
      <c r="D9">
        <v>50.664000000000001</v>
      </c>
      <c r="E9">
        <v>17.399000000000001</v>
      </c>
      <c r="G9" t="s">
        <v>1</v>
      </c>
      <c r="H9" s="3" t="s">
        <v>220</v>
      </c>
      <c r="I9">
        <f t="shared" si="2"/>
        <v>6.6239999999999997</v>
      </c>
      <c r="J9" t="str">
        <f t="shared" si="3"/>
        <v/>
      </c>
      <c r="K9" t="str">
        <f t="shared" si="4"/>
        <v/>
      </c>
      <c r="L9">
        <f t="shared" si="5"/>
        <v>3.351</v>
      </c>
      <c r="M9" t="str">
        <f t="shared" si="6"/>
        <v/>
      </c>
      <c r="N9">
        <f t="shared" si="7"/>
        <v>-3.843</v>
      </c>
      <c r="O9">
        <f t="shared" si="8"/>
        <v>26.498999999999999</v>
      </c>
    </row>
    <row r="10" spans="1:15" x14ac:dyDescent="0.2">
      <c r="A10" t="s">
        <v>615</v>
      </c>
      <c r="B10" t="str">
        <f t="shared" si="0"/>
        <v>97</v>
      </c>
      <c r="C10" t="str">
        <f t="shared" si="1"/>
        <v>DSG</v>
      </c>
      <c r="D10">
        <v>52.19</v>
      </c>
      <c r="E10">
        <v>14.742000000000001</v>
      </c>
      <c r="G10" t="s">
        <v>257</v>
      </c>
      <c r="H10" s="3" t="s">
        <v>159</v>
      </c>
      <c r="I10">
        <f t="shared" si="2"/>
        <v>2.2480000000000002</v>
      </c>
      <c r="J10">
        <f t="shared" si="3"/>
        <v>13.236000000000001</v>
      </c>
      <c r="K10" t="str">
        <f t="shared" si="4"/>
        <v/>
      </c>
      <c r="L10">
        <f t="shared" si="5"/>
        <v>0.97399999999999998</v>
      </c>
      <c r="M10" t="str">
        <f t="shared" si="6"/>
        <v/>
      </c>
      <c r="N10">
        <f t="shared" si="7"/>
        <v>-0.67800000000000005</v>
      </c>
      <c r="O10">
        <f t="shared" si="8"/>
        <v>21.686</v>
      </c>
    </row>
    <row r="11" spans="1:15" x14ac:dyDescent="0.2">
      <c r="A11" t="s">
        <v>616</v>
      </c>
      <c r="B11" t="str">
        <f t="shared" si="0"/>
        <v>97</v>
      </c>
      <c r="C11" t="str">
        <f t="shared" si="1"/>
        <v>A23</v>
      </c>
      <c r="D11">
        <v>212.91399999999999</v>
      </c>
      <c r="E11">
        <v>9.0210000000000008</v>
      </c>
      <c r="G11" t="s">
        <v>51</v>
      </c>
      <c r="H11" s="3" t="s">
        <v>139</v>
      </c>
      <c r="I11">
        <f t="shared" si="2"/>
        <v>-4.2549999999999999</v>
      </c>
      <c r="J11">
        <f t="shared" si="3"/>
        <v>-9.2850000000000001</v>
      </c>
      <c r="K11" t="str">
        <f t="shared" si="4"/>
        <v/>
      </c>
      <c r="L11">
        <f t="shared" si="5"/>
        <v>-10.486000000000001</v>
      </c>
      <c r="M11" t="str">
        <f t="shared" si="6"/>
        <v/>
      </c>
      <c r="N11">
        <f t="shared" si="7"/>
        <v>-23.452000000000002</v>
      </c>
      <c r="O11">
        <f t="shared" si="8"/>
        <v>11.074999999999999</v>
      </c>
    </row>
    <row r="12" spans="1:15" x14ac:dyDescent="0.2">
      <c r="A12" t="s">
        <v>617</v>
      </c>
      <c r="B12" t="str">
        <f t="shared" si="0"/>
        <v>97</v>
      </c>
      <c r="C12" t="str">
        <f t="shared" si="1"/>
        <v>ASP</v>
      </c>
      <c r="D12">
        <v>0.83299999999999996</v>
      </c>
      <c r="E12">
        <v>9.64</v>
      </c>
      <c r="G12" t="s">
        <v>53</v>
      </c>
      <c r="H12" s="3" t="s">
        <v>228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</row>
    <row r="13" spans="1:15" x14ac:dyDescent="0.2">
      <c r="A13" t="s">
        <v>618</v>
      </c>
      <c r="B13" t="str">
        <f t="shared" si="0"/>
        <v>97</v>
      </c>
      <c r="C13" t="str">
        <f t="shared" si="1"/>
        <v>GLY</v>
      </c>
      <c r="D13">
        <v>-2.8180000000000001</v>
      </c>
      <c r="E13">
        <v>11.103999999999999</v>
      </c>
      <c r="G13" t="s">
        <v>54</v>
      </c>
      <c r="H13" s="3" t="s">
        <v>145</v>
      </c>
      <c r="I13">
        <f t="shared" si="2"/>
        <v>-11.339</v>
      </c>
      <c r="J13">
        <f t="shared" si="3"/>
        <v>-16.619</v>
      </c>
      <c r="K13">
        <f t="shared" si="4"/>
        <v>0.89200000000000002</v>
      </c>
      <c r="L13">
        <f t="shared" si="5"/>
        <v>-15.72</v>
      </c>
      <c r="M13">
        <f t="shared" si="6"/>
        <v>-6.9880000000000004</v>
      </c>
      <c r="N13">
        <f t="shared" si="7"/>
        <v>-1.972</v>
      </c>
      <c r="O13">
        <f t="shared" si="8"/>
        <v>9.391</v>
      </c>
    </row>
    <row r="14" spans="1:15" x14ac:dyDescent="0.2">
      <c r="A14" t="s">
        <v>619</v>
      </c>
      <c r="B14" t="str">
        <f t="shared" si="0"/>
        <v>97</v>
      </c>
      <c r="C14" t="str">
        <f t="shared" si="1"/>
        <v>B29</v>
      </c>
      <c r="D14">
        <v>-1.095</v>
      </c>
      <c r="E14">
        <v>-8.3940000000000001</v>
      </c>
      <c r="G14" t="s">
        <v>55</v>
      </c>
      <c r="H14" s="3" t="s">
        <v>144</v>
      </c>
      <c r="I14">
        <f t="shared" si="2"/>
        <v>-9.0500000000000007</v>
      </c>
      <c r="J14">
        <f t="shared" si="3"/>
        <v>-23.545999999999999</v>
      </c>
      <c r="K14">
        <f t="shared" si="4"/>
        <v>6.1509999999999998</v>
      </c>
      <c r="L14">
        <f t="shared" si="5"/>
        <v>-5.7050000000000001</v>
      </c>
      <c r="M14">
        <f t="shared" si="6"/>
        <v>-11.949</v>
      </c>
      <c r="N14">
        <f t="shared" si="7"/>
        <v>-20.440999999999999</v>
      </c>
      <c r="O14">
        <f t="shared" si="8"/>
        <v>15.481</v>
      </c>
    </row>
    <row r="15" spans="1:15" x14ac:dyDescent="0.2">
      <c r="A15" t="s">
        <v>620</v>
      </c>
      <c r="B15" t="str">
        <f t="shared" si="0"/>
        <v>97</v>
      </c>
      <c r="C15" t="str">
        <f t="shared" si="1"/>
        <v>B30</v>
      </c>
      <c r="D15">
        <v>-2.4489999999999998</v>
      </c>
      <c r="E15">
        <v>-5.7880000000000003</v>
      </c>
      <c r="G15" t="s">
        <v>56</v>
      </c>
      <c r="H15" s="3" t="s">
        <v>211</v>
      </c>
      <c r="I15">
        <f t="shared" si="2"/>
        <v>-7.4390000000000001</v>
      </c>
      <c r="J15">
        <f t="shared" si="3"/>
        <v>-21.765999999999998</v>
      </c>
      <c r="K15">
        <f t="shared" si="4"/>
        <v>5.1349999999999998</v>
      </c>
      <c r="L15">
        <f t="shared" si="5"/>
        <v>-14.637</v>
      </c>
      <c r="M15">
        <f t="shared" si="6"/>
        <v>-17.791</v>
      </c>
      <c r="N15">
        <f t="shared" si="7"/>
        <v>-11.847</v>
      </c>
      <c r="O15">
        <f t="shared" si="8"/>
        <v>-0.46600000000000003</v>
      </c>
    </row>
    <row r="16" spans="1:15" x14ac:dyDescent="0.2">
      <c r="A16" t="s">
        <v>621</v>
      </c>
      <c r="B16" t="str">
        <f t="shared" si="0"/>
        <v>97</v>
      </c>
      <c r="C16" t="str">
        <f t="shared" si="1"/>
        <v>LYS</v>
      </c>
      <c r="D16">
        <v>8.9550000000000001</v>
      </c>
      <c r="E16">
        <v>8.0619999999999994</v>
      </c>
      <c r="G16" t="s">
        <v>45</v>
      </c>
      <c r="H16" s="3" t="s">
        <v>140</v>
      </c>
      <c r="I16">
        <f t="shared" si="2"/>
        <v>3.9569999999999999</v>
      </c>
      <c r="J16">
        <f t="shared" si="3"/>
        <v>11.926</v>
      </c>
      <c r="K16">
        <f t="shared" si="4"/>
        <v>19.175000000000001</v>
      </c>
      <c r="L16">
        <f t="shared" si="5"/>
        <v>2.734</v>
      </c>
      <c r="M16">
        <f t="shared" si="6"/>
        <v>17.523</v>
      </c>
      <c r="N16">
        <f t="shared" si="7"/>
        <v>2.7789999999999999</v>
      </c>
      <c r="O16">
        <f t="shared" si="8"/>
        <v>21.582999999999998</v>
      </c>
    </row>
    <row r="17" spans="1:15" x14ac:dyDescent="0.2">
      <c r="A17" t="s">
        <v>622</v>
      </c>
      <c r="B17" t="str">
        <f t="shared" si="0"/>
        <v>97</v>
      </c>
      <c r="C17" t="str">
        <f t="shared" si="1"/>
        <v>A08</v>
      </c>
      <c r="D17">
        <v>0.88400000000000001</v>
      </c>
      <c r="E17">
        <v>-9.2560000000000002</v>
      </c>
      <c r="G17" t="s">
        <v>39</v>
      </c>
      <c r="H17" s="3" t="s">
        <v>141</v>
      </c>
      <c r="I17">
        <f t="shared" si="2"/>
        <v>9.64</v>
      </c>
      <c r="J17">
        <f t="shared" si="3"/>
        <v>21.602</v>
      </c>
      <c r="K17" t="str">
        <f t="shared" si="4"/>
        <v/>
      </c>
      <c r="L17">
        <f t="shared" si="5"/>
        <v>5.1929999999999996</v>
      </c>
      <c r="M17">
        <f t="shared" si="6"/>
        <v>32.978000000000002</v>
      </c>
      <c r="N17">
        <f t="shared" si="7"/>
        <v>12.742000000000001</v>
      </c>
      <c r="O17">
        <f t="shared" si="8"/>
        <v>41.808</v>
      </c>
    </row>
    <row r="18" spans="1:15" x14ac:dyDescent="0.2">
      <c r="A18" t="s">
        <v>623</v>
      </c>
      <c r="B18" t="str">
        <f t="shared" si="0"/>
        <v>97</v>
      </c>
      <c r="C18" t="str">
        <f t="shared" si="1"/>
        <v>DLY</v>
      </c>
      <c r="D18">
        <v>50.073999999999998</v>
      </c>
      <c r="E18">
        <v>7.1040000000000001</v>
      </c>
      <c r="G18" t="s">
        <v>43</v>
      </c>
      <c r="H18" s="3" t="s">
        <v>229</v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</row>
    <row r="19" spans="1:15" x14ac:dyDescent="0.2">
      <c r="A19" t="s">
        <v>624</v>
      </c>
      <c r="B19" t="str">
        <f t="shared" si="0"/>
        <v>97</v>
      </c>
      <c r="C19" t="str">
        <f t="shared" si="1"/>
        <v>B34</v>
      </c>
      <c r="D19">
        <v>1313663959075.5901</v>
      </c>
      <c r="E19">
        <v>8.3559999999999999</v>
      </c>
      <c r="G19" t="s">
        <v>66</v>
      </c>
      <c r="H19" s="3" t="s">
        <v>227</v>
      </c>
      <c r="I19">
        <f t="shared" si="2"/>
        <v>-9.2560000000000002</v>
      </c>
      <c r="J19">
        <f t="shared" si="3"/>
        <v>-8.9420000000000002</v>
      </c>
      <c r="K19" t="str">
        <f t="shared" si="4"/>
        <v/>
      </c>
      <c r="L19">
        <f t="shared" si="5"/>
        <v>-1.9159999999999999</v>
      </c>
      <c r="M19">
        <f t="shared" si="6"/>
        <v>6.0460000000000003</v>
      </c>
      <c r="N19">
        <f t="shared" si="7"/>
        <v>-21.843</v>
      </c>
      <c r="O19">
        <f t="shared" si="8"/>
        <v>11.497</v>
      </c>
    </row>
    <row r="20" spans="1:15" x14ac:dyDescent="0.2">
      <c r="A20" t="s">
        <v>625</v>
      </c>
      <c r="B20" t="str">
        <f t="shared" si="0"/>
        <v>97</v>
      </c>
      <c r="C20" t="str">
        <f t="shared" si="1"/>
        <v>B36</v>
      </c>
      <c r="D20">
        <v>15.699</v>
      </c>
      <c r="E20">
        <v>17.856000000000002</v>
      </c>
      <c r="G20" t="s">
        <v>69</v>
      </c>
      <c r="H20" s="3" t="s">
        <v>207</v>
      </c>
      <c r="I20">
        <f t="shared" si="2"/>
        <v>-6.7519999999999998</v>
      </c>
      <c r="J20">
        <f t="shared" si="3"/>
        <v>-21.88</v>
      </c>
      <c r="K20">
        <f t="shared" si="4"/>
        <v>19.754000000000001</v>
      </c>
      <c r="L20">
        <f t="shared" si="5"/>
        <v>-4.6589999999999998</v>
      </c>
      <c r="M20">
        <f t="shared" si="6"/>
        <v>7.9539999999999997</v>
      </c>
      <c r="N20">
        <f t="shared" si="7"/>
        <v>-10.542</v>
      </c>
      <c r="O20">
        <f t="shared" si="8"/>
        <v>16.074000000000002</v>
      </c>
    </row>
    <row r="21" spans="1:15" x14ac:dyDescent="0.2">
      <c r="A21" t="s">
        <v>626</v>
      </c>
      <c r="B21" t="str">
        <f t="shared" si="0"/>
        <v>97</v>
      </c>
      <c r="C21" t="str">
        <f t="shared" si="1"/>
        <v>B18</v>
      </c>
      <c r="D21">
        <v>-1.7190000000000001</v>
      </c>
      <c r="E21">
        <v>-5.7610000000000001</v>
      </c>
      <c r="G21" t="s">
        <v>49</v>
      </c>
      <c r="H21" s="3" t="s">
        <v>121</v>
      </c>
      <c r="I21">
        <f t="shared" si="2"/>
        <v>-4.83</v>
      </c>
      <c r="J21">
        <f t="shared" si="3"/>
        <v>9.93</v>
      </c>
      <c r="K21">
        <f t="shared" si="4"/>
        <v>13.461</v>
      </c>
      <c r="L21">
        <f t="shared" si="5"/>
        <v>-4.9569999999999999</v>
      </c>
      <c r="M21">
        <f t="shared" si="6"/>
        <v>11.362</v>
      </c>
      <c r="N21">
        <f t="shared" si="7"/>
        <v>12.682</v>
      </c>
      <c r="O21">
        <f t="shared" si="8"/>
        <v>2.923</v>
      </c>
    </row>
    <row r="22" spans="1:15" x14ac:dyDescent="0.2">
      <c r="A22" t="s">
        <v>627</v>
      </c>
      <c r="B22" t="str">
        <f t="shared" si="0"/>
        <v>97</v>
      </c>
      <c r="C22" t="str">
        <f t="shared" si="1"/>
        <v>B16</v>
      </c>
      <c r="D22">
        <v>3.008</v>
      </c>
      <c r="E22">
        <v>-0.81699999999999995</v>
      </c>
      <c r="G22" t="s">
        <v>77</v>
      </c>
      <c r="H22" s="3" t="s">
        <v>234</v>
      </c>
      <c r="I22">
        <f t="shared" si="2"/>
        <v>-7.8449999999999998</v>
      </c>
      <c r="J22">
        <f t="shared" si="3"/>
        <v>-3.5830000000000002</v>
      </c>
      <c r="K22">
        <f t="shared" si="4"/>
        <v>18.792999999999999</v>
      </c>
      <c r="L22">
        <f t="shared" si="5"/>
        <v>0.20499999999999999</v>
      </c>
      <c r="M22">
        <f t="shared" si="6"/>
        <v>1.083</v>
      </c>
      <c r="N22">
        <f t="shared" si="7"/>
        <v>-12.9</v>
      </c>
      <c r="O22">
        <f t="shared" si="8"/>
        <v>-3.99</v>
      </c>
    </row>
    <row r="23" spans="1:15" x14ac:dyDescent="0.2">
      <c r="A23" t="s">
        <v>628</v>
      </c>
      <c r="B23" t="str">
        <f t="shared" si="0"/>
        <v>97</v>
      </c>
      <c r="C23" t="str">
        <f t="shared" si="1"/>
        <v>B17</v>
      </c>
      <c r="D23">
        <v>0.53800000000000003</v>
      </c>
      <c r="E23">
        <v>-6.4870000000000001</v>
      </c>
      <c r="G23" t="s">
        <v>68</v>
      </c>
      <c r="H23" s="3" t="s">
        <v>122</v>
      </c>
      <c r="I23">
        <f t="shared" si="2"/>
        <v>-8.4380000000000006</v>
      </c>
      <c r="J23">
        <f t="shared" si="3"/>
        <v>-13.294</v>
      </c>
      <c r="K23">
        <f t="shared" si="4"/>
        <v>18.628</v>
      </c>
      <c r="L23">
        <f t="shared" si="5"/>
        <v>-2.9390000000000001</v>
      </c>
      <c r="M23">
        <f t="shared" si="6"/>
        <v>8.2949999999999999</v>
      </c>
      <c r="N23">
        <f t="shared" si="7"/>
        <v>-14.853999999999999</v>
      </c>
      <c r="O23">
        <f t="shared" si="8"/>
        <v>15.986000000000001</v>
      </c>
    </row>
    <row r="24" spans="1:15" x14ac:dyDescent="0.2">
      <c r="A24" t="s">
        <v>629</v>
      </c>
      <c r="B24" t="str">
        <f t="shared" si="0"/>
        <v>97</v>
      </c>
      <c r="C24" t="str">
        <f t="shared" si="1"/>
        <v>B19</v>
      </c>
      <c r="D24">
        <v>4.6840000000000002</v>
      </c>
      <c r="E24">
        <v>-12.037000000000001</v>
      </c>
      <c r="G24" t="s">
        <v>23</v>
      </c>
      <c r="H24" s="3" t="s">
        <v>165</v>
      </c>
      <c r="I24">
        <f t="shared" si="2"/>
        <v>3.8029999999999999</v>
      </c>
      <c r="J24">
        <f t="shared" si="3"/>
        <v>13.465</v>
      </c>
      <c r="K24" t="str">
        <f t="shared" si="4"/>
        <v/>
      </c>
      <c r="L24">
        <f t="shared" si="5"/>
        <v>-0.124</v>
      </c>
      <c r="M24">
        <f t="shared" si="6"/>
        <v>18.901</v>
      </c>
      <c r="N24">
        <f t="shared" si="7"/>
        <v>-4.4630000000000001</v>
      </c>
      <c r="O24">
        <f t="shared" si="8"/>
        <v>25.728999999999999</v>
      </c>
    </row>
    <row r="25" spans="1:15" x14ac:dyDescent="0.2">
      <c r="A25" t="s">
        <v>630</v>
      </c>
      <c r="B25" t="str">
        <f t="shared" si="0"/>
        <v>97</v>
      </c>
      <c r="C25" t="str">
        <f t="shared" si="1"/>
        <v>MED</v>
      </c>
      <c r="D25">
        <v>52.902000000000001</v>
      </c>
      <c r="E25">
        <v>-1.369</v>
      </c>
      <c r="G25" t="s">
        <v>243</v>
      </c>
      <c r="H25" s="3" t="s">
        <v>146</v>
      </c>
      <c r="I25">
        <f t="shared" si="2"/>
        <v>-1.395</v>
      </c>
      <c r="J25">
        <f t="shared" si="3"/>
        <v>5.88</v>
      </c>
      <c r="K25">
        <f t="shared" si="4"/>
        <v>9.0359999999999996</v>
      </c>
      <c r="L25">
        <f t="shared" si="5"/>
        <v>-9.3390000000000004</v>
      </c>
      <c r="M25">
        <f t="shared" si="6"/>
        <v>2.1440000000000001</v>
      </c>
      <c r="N25">
        <f t="shared" si="7"/>
        <v>-19.071000000000002</v>
      </c>
      <c r="O25">
        <f t="shared" si="8"/>
        <v>9.7620000000000005</v>
      </c>
    </row>
    <row r="26" spans="1:15" x14ac:dyDescent="0.2">
      <c r="A26" t="s">
        <v>631</v>
      </c>
      <c r="B26" t="str">
        <f t="shared" si="0"/>
        <v>97</v>
      </c>
      <c r="C26" t="str">
        <f t="shared" si="1"/>
        <v>ALA</v>
      </c>
      <c r="D26">
        <v>1.4510000000000001</v>
      </c>
      <c r="E26">
        <v>6.6239999999999997</v>
      </c>
      <c r="G26" t="s">
        <v>244</v>
      </c>
      <c r="H26" s="3" t="s">
        <v>147</v>
      </c>
      <c r="I26">
        <f t="shared" si="2"/>
        <v>-11.776999999999999</v>
      </c>
      <c r="J26">
        <f t="shared" si="3"/>
        <v>-5.6059999999999999</v>
      </c>
      <c r="K26">
        <f t="shared" si="4"/>
        <v>11.542</v>
      </c>
      <c r="L26">
        <f t="shared" si="5"/>
        <v>-7.2249999999999996</v>
      </c>
      <c r="M26">
        <f t="shared" si="6"/>
        <v>10.74</v>
      </c>
      <c r="N26">
        <f t="shared" si="7"/>
        <v>-15.836</v>
      </c>
      <c r="O26">
        <f t="shared" si="8"/>
        <v>7.8949999999999996</v>
      </c>
    </row>
    <row r="27" spans="1:15" x14ac:dyDescent="0.2">
      <c r="A27" t="s">
        <v>632</v>
      </c>
      <c r="B27" t="str">
        <f t="shared" si="0"/>
        <v>97</v>
      </c>
      <c r="C27" t="str">
        <f t="shared" si="1"/>
        <v>DGN</v>
      </c>
      <c r="D27">
        <v>47.255000000000003</v>
      </c>
      <c r="E27">
        <v>8.06</v>
      </c>
      <c r="G27" t="s">
        <v>93</v>
      </c>
      <c r="H27" s="3" t="s">
        <v>134</v>
      </c>
      <c r="I27">
        <f t="shared" si="2"/>
        <v>-7.6479999999999997</v>
      </c>
      <c r="J27">
        <f t="shared" si="3"/>
        <v>-1.617</v>
      </c>
      <c r="K27" t="str">
        <f t="shared" si="4"/>
        <v/>
      </c>
      <c r="L27">
        <f t="shared" si="5"/>
        <v>-11.13</v>
      </c>
      <c r="M27">
        <f t="shared" si="6"/>
        <v>15.231</v>
      </c>
      <c r="N27">
        <f t="shared" si="7"/>
        <v>-5.9640000000000004</v>
      </c>
      <c r="O27">
        <f t="shared" si="8"/>
        <v>8.5890000000000004</v>
      </c>
    </row>
    <row r="28" spans="1:15" x14ac:dyDescent="0.2">
      <c r="A28" t="s">
        <v>633</v>
      </c>
      <c r="B28" t="str">
        <f t="shared" si="0"/>
        <v>97</v>
      </c>
      <c r="C28" t="str">
        <f t="shared" si="1"/>
        <v>A78</v>
      </c>
      <c r="D28">
        <v>51.469000000000001</v>
      </c>
      <c r="E28">
        <v>3.492</v>
      </c>
      <c r="G28" t="s">
        <v>91</v>
      </c>
      <c r="H28" s="3" t="s">
        <v>224</v>
      </c>
      <c r="I28">
        <f t="shared" si="2"/>
        <v>-6.8440000000000003</v>
      </c>
      <c r="J28">
        <f t="shared" si="3"/>
        <v>1.9219999999999999</v>
      </c>
      <c r="K28" t="str">
        <f t="shared" si="4"/>
        <v/>
      </c>
      <c r="L28">
        <f t="shared" si="5"/>
        <v>6.44</v>
      </c>
      <c r="M28">
        <f t="shared" si="6"/>
        <v>18.295000000000002</v>
      </c>
      <c r="N28">
        <f t="shared" si="7"/>
        <v>-7.907</v>
      </c>
      <c r="O28">
        <f t="shared" si="8"/>
        <v>12.368</v>
      </c>
    </row>
    <row r="29" spans="1:15" x14ac:dyDescent="0.2">
      <c r="A29" t="s">
        <v>634</v>
      </c>
      <c r="B29" t="str">
        <f t="shared" si="0"/>
        <v>97</v>
      </c>
      <c r="C29" t="str">
        <f t="shared" si="1"/>
        <v>A55</v>
      </c>
      <c r="D29">
        <v>-5.7000000000000002E-2</v>
      </c>
      <c r="E29">
        <v>1.208</v>
      </c>
      <c r="G29" t="s">
        <v>95</v>
      </c>
      <c r="H29" s="3" t="s">
        <v>123</v>
      </c>
      <c r="I29">
        <f t="shared" si="2"/>
        <v>-5.1550000000000002</v>
      </c>
      <c r="J29">
        <f t="shared" si="3"/>
        <v>-10.417</v>
      </c>
      <c r="K29" t="str">
        <f t="shared" si="4"/>
        <v/>
      </c>
      <c r="L29">
        <f t="shared" si="5"/>
        <v>-2.2839999999999998</v>
      </c>
      <c r="M29">
        <f t="shared" si="6"/>
        <v>11.289</v>
      </c>
      <c r="N29">
        <f t="shared" si="7"/>
        <v>3.2370000000000001</v>
      </c>
      <c r="O29">
        <f t="shared" si="8"/>
        <v>6.2889999999999997</v>
      </c>
    </row>
    <row r="30" spans="1:15" x14ac:dyDescent="0.2">
      <c r="A30" t="s">
        <v>635</v>
      </c>
      <c r="B30" t="str">
        <f t="shared" si="0"/>
        <v>97</v>
      </c>
      <c r="C30" t="str">
        <f t="shared" si="1"/>
        <v>LEU</v>
      </c>
      <c r="D30">
        <v>1.81</v>
      </c>
      <c r="E30">
        <v>-0.78</v>
      </c>
      <c r="G30" t="s">
        <v>72</v>
      </c>
      <c r="H30" s="3" t="s">
        <v>135</v>
      </c>
      <c r="I30">
        <f t="shared" si="2"/>
        <v>-8.3000000000000004E-2</v>
      </c>
      <c r="J30">
        <f t="shared" si="3"/>
        <v>-13.439</v>
      </c>
      <c r="K30" t="str">
        <f t="shared" si="4"/>
        <v/>
      </c>
      <c r="L30">
        <f t="shared" si="5"/>
        <v>2.1760000000000002</v>
      </c>
      <c r="M30">
        <f t="shared" si="6"/>
        <v>14.558999999999999</v>
      </c>
      <c r="N30">
        <f t="shared" si="7"/>
        <v>18.936</v>
      </c>
      <c r="O30">
        <f t="shared" si="8"/>
        <v>34.164000000000001</v>
      </c>
    </row>
    <row r="31" spans="1:15" x14ac:dyDescent="0.2">
      <c r="A31" t="s">
        <v>636</v>
      </c>
      <c r="B31" t="str">
        <f t="shared" si="0"/>
        <v>97</v>
      </c>
      <c r="C31" t="str">
        <f t="shared" si="1"/>
        <v>A05</v>
      </c>
      <c r="D31">
        <v>4.194</v>
      </c>
      <c r="E31">
        <v>2.9460000000000002</v>
      </c>
      <c r="G31" t="s">
        <v>74</v>
      </c>
      <c r="H31" s="3" t="s">
        <v>216</v>
      </c>
      <c r="I31">
        <f t="shared" si="2"/>
        <v>-0.89700000000000002</v>
      </c>
      <c r="J31">
        <f t="shared" si="3"/>
        <v>-12.3</v>
      </c>
      <c r="K31" t="str">
        <f t="shared" si="4"/>
        <v/>
      </c>
      <c r="L31">
        <f t="shared" si="5"/>
        <v>0.86099999999999999</v>
      </c>
      <c r="M31">
        <f t="shared" si="6"/>
        <v>8.673</v>
      </c>
      <c r="N31">
        <f t="shared" si="7"/>
        <v>13.077</v>
      </c>
      <c r="O31">
        <f t="shared" si="8"/>
        <v>15.500999999999999</v>
      </c>
    </row>
    <row r="32" spans="1:15" x14ac:dyDescent="0.2">
      <c r="A32" t="s">
        <v>637</v>
      </c>
      <c r="B32" t="str">
        <f t="shared" si="0"/>
        <v>97</v>
      </c>
      <c r="C32" t="str">
        <f t="shared" si="1"/>
        <v>A40</v>
      </c>
      <c r="D32">
        <v>98.551000000000002</v>
      </c>
      <c r="E32">
        <v>4.2619999999999996</v>
      </c>
      <c r="G32" t="s">
        <v>76</v>
      </c>
      <c r="H32" s="3" t="s">
        <v>126</v>
      </c>
      <c r="I32">
        <f t="shared" si="2"/>
        <v>9.0210000000000008</v>
      </c>
      <c r="J32">
        <f t="shared" si="3"/>
        <v>-11.965</v>
      </c>
      <c r="K32" t="str">
        <f t="shared" si="4"/>
        <v/>
      </c>
      <c r="L32">
        <f t="shared" si="5"/>
        <v>-0.751</v>
      </c>
      <c r="M32">
        <f t="shared" si="6"/>
        <v>9.9109999999999996</v>
      </c>
      <c r="N32">
        <f t="shared" si="7"/>
        <v>15.699</v>
      </c>
      <c r="O32">
        <f t="shared" si="8"/>
        <v>15.715999999999999</v>
      </c>
    </row>
    <row r="33" spans="1:15" x14ac:dyDescent="0.2">
      <c r="A33" t="s">
        <v>638</v>
      </c>
      <c r="B33" t="str">
        <f t="shared" si="0"/>
        <v>97</v>
      </c>
      <c r="C33" t="str">
        <f t="shared" si="1"/>
        <v>A11</v>
      </c>
      <c r="D33">
        <v>5.3289999999999997</v>
      </c>
      <c r="E33">
        <v>-8.4380000000000006</v>
      </c>
      <c r="G33" t="s">
        <v>3</v>
      </c>
      <c r="H33" s="3" t="s">
        <v>166</v>
      </c>
      <c r="I33">
        <f t="shared" si="2"/>
        <v>16.856000000000002</v>
      </c>
      <c r="J33" t="str">
        <f t="shared" si="3"/>
        <v/>
      </c>
      <c r="K33" t="str">
        <f t="shared" si="4"/>
        <v/>
      </c>
      <c r="L33">
        <f t="shared" si="5"/>
        <v>0.54300000000000004</v>
      </c>
      <c r="M33" t="str">
        <f t="shared" si="6"/>
        <v/>
      </c>
      <c r="N33">
        <f t="shared" si="7"/>
        <v>4.32</v>
      </c>
      <c r="O33">
        <f t="shared" si="8"/>
        <v>32.451000000000001</v>
      </c>
    </row>
    <row r="34" spans="1:15" x14ac:dyDescent="0.2">
      <c r="A34" t="s">
        <v>639</v>
      </c>
      <c r="B34" t="str">
        <f t="shared" si="0"/>
        <v>97</v>
      </c>
      <c r="C34" t="str">
        <f t="shared" si="1"/>
        <v>B27</v>
      </c>
      <c r="D34">
        <v>1.5960000000000001</v>
      </c>
      <c r="E34">
        <v>4.4260000000000002</v>
      </c>
      <c r="G34" t="s">
        <v>52</v>
      </c>
      <c r="H34" s="3" t="s">
        <v>167</v>
      </c>
      <c r="I34">
        <f t="shared" si="2"/>
        <v>-1.4239999999999999</v>
      </c>
      <c r="J34">
        <f t="shared" si="3"/>
        <v>-24.303999999999998</v>
      </c>
      <c r="K34">
        <f t="shared" si="4"/>
        <v>3.984</v>
      </c>
      <c r="L34">
        <f t="shared" si="5"/>
        <v>-17.853000000000002</v>
      </c>
      <c r="M34">
        <f t="shared" si="6"/>
        <v>0.26300000000000001</v>
      </c>
      <c r="N34">
        <f t="shared" si="7"/>
        <v>-12.846</v>
      </c>
      <c r="O34">
        <f t="shared" si="8"/>
        <v>14.587</v>
      </c>
    </row>
    <row r="35" spans="1:15" x14ac:dyDescent="0.2">
      <c r="A35" t="s">
        <v>640</v>
      </c>
      <c r="B35" t="str">
        <f t="shared" si="0"/>
        <v>97</v>
      </c>
      <c r="C35" t="str">
        <f t="shared" si="1"/>
        <v>SEP</v>
      </c>
      <c r="D35">
        <v>14.641999999999999</v>
      </c>
      <c r="E35">
        <v>20.492000000000001</v>
      </c>
      <c r="G35" t="s">
        <v>46</v>
      </c>
      <c r="H35" s="3" t="s">
        <v>212</v>
      </c>
      <c r="I35">
        <f t="shared" si="2"/>
        <v>14.742000000000001</v>
      </c>
      <c r="J35">
        <f t="shared" si="3"/>
        <v>-3.6</v>
      </c>
      <c r="K35" t="str">
        <f t="shared" si="4"/>
        <v/>
      </c>
      <c r="L35">
        <f t="shared" si="5"/>
        <v>1.875</v>
      </c>
      <c r="M35">
        <f t="shared" si="6"/>
        <v>5.9130000000000003</v>
      </c>
      <c r="N35">
        <f t="shared" si="7"/>
        <v>15.628</v>
      </c>
      <c r="O35">
        <f t="shared" si="8"/>
        <v>30.343</v>
      </c>
    </row>
    <row r="36" spans="1:15" x14ac:dyDescent="0.2">
      <c r="A36" t="s">
        <v>641</v>
      </c>
      <c r="B36" t="str">
        <f t="shared" si="0"/>
        <v>97</v>
      </c>
      <c r="C36" t="str">
        <f t="shared" si="1"/>
        <v>A38</v>
      </c>
      <c r="D36">
        <v>2.48</v>
      </c>
      <c r="E36">
        <v>-9.07</v>
      </c>
      <c r="G36" t="s">
        <v>40</v>
      </c>
      <c r="H36" s="3" t="s">
        <v>168</v>
      </c>
      <c r="I36">
        <f t="shared" si="2"/>
        <v>20.419</v>
      </c>
      <c r="J36">
        <f t="shared" si="3"/>
        <v>10.673</v>
      </c>
      <c r="K36" t="str">
        <f t="shared" si="4"/>
        <v/>
      </c>
      <c r="L36">
        <f t="shared" si="5"/>
        <v>12.279</v>
      </c>
      <c r="M36">
        <f t="shared" si="6"/>
        <v>24.4</v>
      </c>
      <c r="N36">
        <f t="shared" si="7"/>
        <v>24.36</v>
      </c>
      <c r="O36">
        <f t="shared" si="8"/>
        <v>35.222999999999999</v>
      </c>
    </row>
    <row r="37" spans="1:15" x14ac:dyDescent="0.2">
      <c r="A37" t="s">
        <v>642</v>
      </c>
      <c r="B37" t="str">
        <f t="shared" si="0"/>
        <v>97</v>
      </c>
      <c r="C37" t="str">
        <f t="shared" si="1"/>
        <v>DAS</v>
      </c>
      <c r="D37">
        <v>47.110999999999997</v>
      </c>
      <c r="E37">
        <v>20.419</v>
      </c>
      <c r="G37" t="s">
        <v>67</v>
      </c>
      <c r="H37" s="3" t="s">
        <v>218</v>
      </c>
      <c r="I37">
        <f t="shared" si="2"/>
        <v>-3.956</v>
      </c>
      <c r="J37">
        <f t="shared" si="3"/>
        <v>-12.920999999999999</v>
      </c>
      <c r="K37" t="str">
        <f t="shared" si="4"/>
        <v/>
      </c>
      <c r="L37">
        <f t="shared" si="5"/>
        <v>-12.042</v>
      </c>
      <c r="M37">
        <f t="shared" si="6"/>
        <v>6.1479999999999997</v>
      </c>
      <c r="N37">
        <f t="shared" si="7"/>
        <v>-2.1869999999999998</v>
      </c>
      <c r="O37">
        <f t="shared" si="8"/>
        <v>24.774000000000001</v>
      </c>
    </row>
    <row r="38" spans="1:15" x14ac:dyDescent="0.2">
      <c r="A38" t="s">
        <v>643</v>
      </c>
      <c r="B38" t="str">
        <f t="shared" si="0"/>
        <v>97</v>
      </c>
      <c r="C38" t="str">
        <f t="shared" si="1"/>
        <v>NVA</v>
      </c>
      <c r="D38">
        <v>6.2240000000000002</v>
      </c>
      <c r="E38">
        <v>-2.85</v>
      </c>
      <c r="G38" t="s">
        <v>70</v>
      </c>
      <c r="H38" s="3" t="s">
        <v>206</v>
      </c>
      <c r="I38">
        <f t="shared" si="2"/>
        <v>3.9</v>
      </c>
      <c r="J38">
        <f t="shared" si="3"/>
        <v>-7.7270000000000003</v>
      </c>
      <c r="K38" t="str">
        <f t="shared" si="4"/>
        <v/>
      </c>
      <c r="L38">
        <f t="shared" si="5"/>
        <v>-4.9710000000000001</v>
      </c>
      <c r="M38">
        <f t="shared" si="6"/>
        <v>4.68</v>
      </c>
      <c r="N38">
        <f t="shared" si="7"/>
        <v>-2.6259999999999999</v>
      </c>
      <c r="O38">
        <f t="shared" si="8"/>
        <v>26.495999999999999</v>
      </c>
    </row>
    <row r="39" spans="1:15" x14ac:dyDescent="0.2">
      <c r="A39" t="s">
        <v>644</v>
      </c>
      <c r="B39" t="str">
        <f t="shared" si="0"/>
        <v>97</v>
      </c>
      <c r="C39" t="str">
        <f t="shared" si="1"/>
        <v>PHE</v>
      </c>
      <c r="D39">
        <v>3.11</v>
      </c>
      <c r="E39">
        <v>-3.3570000000000002</v>
      </c>
      <c r="G39" t="s">
        <v>50</v>
      </c>
      <c r="H39" s="3" t="s">
        <v>219</v>
      </c>
      <c r="I39">
        <f t="shared" si="2"/>
        <v>0.93</v>
      </c>
      <c r="J39">
        <f t="shared" si="3"/>
        <v>-5.9480000000000004</v>
      </c>
      <c r="K39" t="str">
        <f t="shared" si="4"/>
        <v/>
      </c>
      <c r="L39">
        <f t="shared" si="5"/>
        <v>-1.651</v>
      </c>
      <c r="M39">
        <f t="shared" si="6"/>
        <v>8.7360000000000007</v>
      </c>
      <c r="N39">
        <f t="shared" si="7"/>
        <v>0.56499999999999995</v>
      </c>
      <c r="O39">
        <f t="shared" si="8"/>
        <v>28.812999999999999</v>
      </c>
    </row>
    <row r="40" spans="1:15" x14ac:dyDescent="0.2">
      <c r="A40" t="s">
        <v>645</v>
      </c>
      <c r="B40" t="str">
        <f t="shared" si="0"/>
        <v>97</v>
      </c>
      <c r="C40" t="str">
        <f t="shared" si="1"/>
        <v>DTH</v>
      </c>
      <c r="D40">
        <v>52.604999999999997</v>
      </c>
      <c r="E40">
        <v>15.504</v>
      </c>
      <c r="G40" t="s">
        <v>78</v>
      </c>
      <c r="H40" s="3">
        <v>200</v>
      </c>
      <c r="I40" t="str">
        <f t="shared" si="2"/>
        <v/>
      </c>
      <c r="J40" t="str">
        <f t="shared" si="3"/>
        <v/>
      </c>
      <c r="K40" t="str">
        <f t="shared" si="4"/>
        <v/>
      </c>
      <c r="L40" t="str">
        <f t="shared" si="5"/>
        <v/>
      </c>
      <c r="M40" t="str">
        <f t="shared" si="6"/>
        <v/>
      </c>
      <c r="N40" t="str">
        <f t="shared" si="7"/>
        <v/>
      </c>
      <c r="O40" t="str">
        <f t="shared" si="8"/>
        <v/>
      </c>
    </row>
    <row r="41" spans="1:15" x14ac:dyDescent="0.2">
      <c r="A41" t="s">
        <v>646</v>
      </c>
      <c r="B41" t="str">
        <f t="shared" si="0"/>
        <v>97</v>
      </c>
      <c r="C41" t="str">
        <f t="shared" si="1"/>
        <v>B31</v>
      </c>
      <c r="D41">
        <v>-2.4129999999999998</v>
      </c>
      <c r="E41">
        <v>3.157</v>
      </c>
      <c r="G41" t="s">
        <v>24</v>
      </c>
      <c r="H41" s="3" t="s">
        <v>169</v>
      </c>
      <c r="I41">
        <f t="shared" si="2"/>
        <v>19.440000000000001</v>
      </c>
      <c r="J41">
        <f t="shared" si="3"/>
        <v>2.0870000000000002</v>
      </c>
      <c r="K41" t="str">
        <f t="shared" si="4"/>
        <v/>
      </c>
      <c r="L41">
        <f t="shared" si="5"/>
        <v>1.784</v>
      </c>
      <c r="M41">
        <f t="shared" si="6"/>
        <v>15.061999999999999</v>
      </c>
      <c r="N41">
        <f t="shared" si="7"/>
        <v>20.745999999999999</v>
      </c>
      <c r="O41">
        <f t="shared" si="8"/>
        <v>30.645</v>
      </c>
    </row>
    <row r="42" spans="1:15" x14ac:dyDescent="0.2">
      <c r="A42" t="s">
        <v>647</v>
      </c>
      <c r="B42" t="str">
        <f t="shared" si="0"/>
        <v>97</v>
      </c>
      <c r="C42" t="str">
        <f t="shared" si="1"/>
        <v>B07</v>
      </c>
      <c r="D42">
        <v>-1.6970000000000001</v>
      </c>
      <c r="E42">
        <v>-1.395</v>
      </c>
      <c r="G42" t="s">
        <v>82</v>
      </c>
      <c r="H42" s="3" t="s">
        <v>124</v>
      </c>
      <c r="I42">
        <f t="shared" si="2"/>
        <v>-1.1779999999999999</v>
      </c>
      <c r="J42">
        <f t="shared" si="3"/>
        <v>-3.347</v>
      </c>
      <c r="K42" t="str">
        <f t="shared" si="4"/>
        <v/>
      </c>
      <c r="L42">
        <f t="shared" si="5"/>
        <v>6.2809999999999997</v>
      </c>
      <c r="M42">
        <f t="shared" si="6"/>
        <v>13.522</v>
      </c>
      <c r="N42">
        <f t="shared" si="7"/>
        <v>19.943000000000001</v>
      </c>
      <c r="O42">
        <f t="shared" si="8"/>
        <v>14.776</v>
      </c>
    </row>
    <row r="43" spans="1:15" x14ac:dyDescent="0.2">
      <c r="A43" t="s">
        <v>648</v>
      </c>
      <c r="B43" t="str">
        <f t="shared" si="0"/>
        <v>97</v>
      </c>
      <c r="C43" t="str">
        <f t="shared" si="1"/>
        <v>A39</v>
      </c>
      <c r="D43">
        <v>0.46899999999999997</v>
      </c>
      <c r="E43">
        <v>-5.7839999999999998</v>
      </c>
      <c r="G43" t="s">
        <v>48</v>
      </c>
      <c r="H43" s="3" t="s">
        <v>171</v>
      </c>
      <c r="I43">
        <f t="shared" si="2"/>
        <v>8.06</v>
      </c>
      <c r="J43">
        <f t="shared" si="3"/>
        <v>-7.431</v>
      </c>
      <c r="K43" t="str">
        <f t="shared" si="4"/>
        <v/>
      </c>
      <c r="L43">
        <f t="shared" si="5"/>
        <v>-3.6339999999999999</v>
      </c>
      <c r="M43">
        <f t="shared" si="6"/>
        <v>10.33</v>
      </c>
      <c r="N43">
        <f t="shared" si="7"/>
        <v>17.847000000000001</v>
      </c>
      <c r="O43">
        <f t="shared" si="8"/>
        <v>28.530999999999999</v>
      </c>
    </row>
    <row r="44" spans="1:15" x14ac:dyDescent="0.2">
      <c r="A44" t="s">
        <v>649</v>
      </c>
      <c r="B44" t="str">
        <f t="shared" si="0"/>
        <v>97</v>
      </c>
      <c r="C44" t="str">
        <f t="shared" si="1"/>
        <v>DAR</v>
      </c>
      <c r="D44">
        <v>53.2</v>
      </c>
      <c r="E44">
        <v>-1.4239999999999999</v>
      </c>
      <c r="G44" t="s">
        <v>42</v>
      </c>
      <c r="H44" s="3" t="s">
        <v>170</v>
      </c>
      <c r="I44">
        <f t="shared" si="2"/>
        <v>13.302</v>
      </c>
      <c r="J44">
        <f t="shared" si="3"/>
        <v>10.835000000000001</v>
      </c>
      <c r="K44" t="str">
        <f t="shared" si="4"/>
        <v/>
      </c>
      <c r="L44">
        <f t="shared" si="5"/>
        <v>4.16</v>
      </c>
      <c r="M44">
        <f t="shared" si="6"/>
        <v>22.92</v>
      </c>
      <c r="N44">
        <f t="shared" si="7"/>
        <v>35.762</v>
      </c>
      <c r="O44">
        <f t="shared" si="8"/>
        <v>35.048000000000002</v>
      </c>
    </row>
    <row r="45" spans="1:15" x14ac:dyDescent="0.2">
      <c r="A45" t="s">
        <v>650</v>
      </c>
      <c r="B45" t="str">
        <f t="shared" si="0"/>
        <v>97</v>
      </c>
      <c r="C45" t="str">
        <f t="shared" si="1"/>
        <v>DAL</v>
      </c>
      <c r="D45">
        <v>47.48</v>
      </c>
      <c r="E45">
        <v>16.856000000000002</v>
      </c>
      <c r="G45" t="s">
        <v>26</v>
      </c>
      <c r="H45" s="3" t="s">
        <v>210</v>
      </c>
      <c r="I45">
        <f t="shared" si="2"/>
        <v>7.5540000000000003</v>
      </c>
      <c r="J45">
        <f t="shared" si="3"/>
        <v>-2.633</v>
      </c>
      <c r="K45" t="str">
        <f t="shared" si="4"/>
        <v/>
      </c>
      <c r="L45">
        <f t="shared" si="5"/>
        <v>-1.4710000000000001</v>
      </c>
      <c r="M45">
        <f t="shared" si="6"/>
        <v>11.661</v>
      </c>
      <c r="N45">
        <f t="shared" si="7"/>
        <v>8.6010000000000009</v>
      </c>
      <c r="O45">
        <f t="shared" si="8"/>
        <v>28.786999999999999</v>
      </c>
    </row>
    <row r="46" spans="1:15" x14ac:dyDescent="0.2">
      <c r="A46" t="s">
        <v>651</v>
      </c>
      <c r="B46" t="str">
        <f t="shared" si="0"/>
        <v>97</v>
      </c>
      <c r="C46" t="str">
        <f t="shared" si="1"/>
        <v>A04</v>
      </c>
      <c r="D46">
        <v>-0.59</v>
      </c>
      <c r="E46">
        <v>2.2519999999999998</v>
      </c>
      <c r="G46" t="s">
        <v>86</v>
      </c>
      <c r="H46" s="3" t="s">
        <v>198</v>
      </c>
      <c r="I46">
        <f t="shared" si="2"/>
        <v>15.081</v>
      </c>
      <c r="J46">
        <f t="shared" si="3"/>
        <v>-15.119</v>
      </c>
      <c r="K46" t="str">
        <f t="shared" si="4"/>
        <v/>
      </c>
      <c r="L46">
        <f t="shared" si="5"/>
        <v>1.843</v>
      </c>
      <c r="M46">
        <f t="shared" si="6"/>
        <v>15.087</v>
      </c>
      <c r="N46">
        <f t="shared" si="7"/>
        <v>18.646999999999998</v>
      </c>
      <c r="O46">
        <f t="shared" si="8"/>
        <v>23.620999999999999</v>
      </c>
    </row>
    <row r="47" spans="1:15" x14ac:dyDescent="0.2">
      <c r="A47" t="s">
        <v>652</v>
      </c>
      <c r="B47" t="str">
        <f t="shared" si="0"/>
        <v>97</v>
      </c>
      <c r="C47" t="str">
        <f t="shared" si="1"/>
        <v>A72</v>
      </c>
      <c r="D47">
        <v>50.965000000000003</v>
      </c>
      <c r="E47">
        <v>9.3650000000000002</v>
      </c>
      <c r="G47" t="s">
        <v>22</v>
      </c>
      <c r="H47" s="3" t="s">
        <v>136</v>
      </c>
      <c r="I47">
        <f t="shared" si="2"/>
        <v>9.3650000000000002</v>
      </c>
      <c r="J47">
        <f t="shared" si="3"/>
        <v>-1.228</v>
      </c>
      <c r="K47" t="str">
        <f t="shared" si="4"/>
        <v/>
      </c>
      <c r="L47">
        <f t="shared" si="5"/>
        <v>-3.3000000000000002E-2</v>
      </c>
      <c r="M47">
        <f t="shared" si="6"/>
        <v>13.053000000000001</v>
      </c>
      <c r="N47">
        <f t="shared" si="7"/>
        <v>10.629</v>
      </c>
      <c r="O47">
        <f t="shared" si="8"/>
        <v>30.864999999999998</v>
      </c>
    </row>
    <row r="48" spans="1:15" x14ac:dyDescent="0.2">
      <c r="A48" t="s">
        <v>653</v>
      </c>
      <c r="B48" t="str">
        <f t="shared" si="0"/>
        <v>97</v>
      </c>
      <c r="C48" t="str">
        <f t="shared" si="1"/>
        <v>A02</v>
      </c>
      <c r="D48">
        <v>1.8674559765581601E+26</v>
      </c>
      <c r="E48">
        <v>366687127863392</v>
      </c>
      <c r="G48" t="s">
        <v>80</v>
      </c>
      <c r="H48" s="3" t="s">
        <v>217</v>
      </c>
      <c r="I48">
        <f t="shared" si="2"/>
        <v>-5.093</v>
      </c>
      <c r="J48">
        <f t="shared" si="3"/>
        <v>-9.4030000000000005</v>
      </c>
      <c r="K48" t="str">
        <f t="shared" si="4"/>
        <v/>
      </c>
      <c r="L48">
        <f t="shared" si="5"/>
        <v>0.186</v>
      </c>
      <c r="M48">
        <f t="shared" si="6"/>
        <v>3.645</v>
      </c>
      <c r="N48">
        <f t="shared" si="7"/>
        <v>-3.1949999999999998</v>
      </c>
      <c r="O48">
        <f t="shared" si="8"/>
        <v>10.811999999999999</v>
      </c>
    </row>
    <row r="49" spans="1:15" x14ac:dyDescent="0.2">
      <c r="A49" t="s">
        <v>654</v>
      </c>
      <c r="B49" t="str">
        <f t="shared" si="0"/>
        <v>97</v>
      </c>
      <c r="C49" t="str">
        <f t="shared" si="1"/>
        <v>CYS</v>
      </c>
      <c r="D49">
        <v>1.4870000000000001</v>
      </c>
      <c r="E49">
        <v>3.8029999999999999</v>
      </c>
      <c r="G49" t="s">
        <v>13</v>
      </c>
      <c r="H49" s="3" t="s">
        <v>172</v>
      </c>
      <c r="I49">
        <f t="shared" si="2"/>
        <v>5.4610000000000003</v>
      </c>
      <c r="J49">
        <f t="shared" si="3"/>
        <v>-5.12</v>
      </c>
      <c r="K49" t="str">
        <f t="shared" si="4"/>
        <v/>
      </c>
      <c r="L49">
        <f t="shared" si="5"/>
        <v>-1.728</v>
      </c>
      <c r="M49">
        <f t="shared" si="6"/>
        <v>2.6579999999999999</v>
      </c>
      <c r="N49">
        <f t="shared" si="7"/>
        <v>11.233000000000001</v>
      </c>
      <c r="O49">
        <f t="shared" si="8"/>
        <v>30.504000000000001</v>
      </c>
    </row>
    <row r="50" spans="1:15" x14ac:dyDescent="0.2">
      <c r="A50" t="s">
        <v>655</v>
      </c>
      <c r="B50" t="str">
        <f t="shared" si="0"/>
        <v>97</v>
      </c>
      <c r="C50" t="str">
        <f t="shared" si="1"/>
        <v>TRP</v>
      </c>
      <c r="D50">
        <v>13.615</v>
      </c>
      <c r="E50">
        <v>-5.6379999999999999</v>
      </c>
      <c r="G50" t="s">
        <v>11</v>
      </c>
      <c r="H50" s="3" t="s">
        <v>173</v>
      </c>
      <c r="I50">
        <f t="shared" si="2"/>
        <v>3.3580000000000001</v>
      </c>
      <c r="J50">
        <f t="shared" si="3"/>
        <v>-7.1580000000000004</v>
      </c>
      <c r="K50" t="str">
        <f t="shared" si="4"/>
        <v/>
      </c>
      <c r="L50">
        <f t="shared" si="5"/>
        <v>-3.5329999999999999</v>
      </c>
      <c r="M50">
        <f t="shared" si="6"/>
        <v>3.5960000000000001</v>
      </c>
      <c r="N50">
        <f t="shared" si="7"/>
        <v>4.9429999999999996</v>
      </c>
      <c r="O50">
        <f t="shared" si="8"/>
        <v>19.125</v>
      </c>
    </row>
    <row r="51" spans="1:15" x14ac:dyDescent="0.2">
      <c r="A51" t="s">
        <v>656</v>
      </c>
      <c r="B51" t="str">
        <f t="shared" si="0"/>
        <v>97</v>
      </c>
      <c r="C51" t="str">
        <f t="shared" si="1"/>
        <v>A35</v>
      </c>
      <c r="D51">
        <v>-4.6050000000000004</v>
      </c>
      <c r="E51">
        <v>-3.1520000000000001</v>
      </c>
      <c r="G51" t="s">
        <v>36</v>
      </c>
      <c r="H51" s="3" t="s">
        <v>174</v>
      </c>
      <c r="I51">
        <f t="shared" si="2"/>
        <v>7.1040000000000001</v>
      </c>
      <c r="J51">
        <f t="shared" si="3"/>
        <v>-17.753</v>
      </c>
      <c r="K51">
        <f t="shared" si="4"/>
        <v>12.499000000000001</v>
      </c>
      <c r="L51">
        <f t="shared" si="5"/>
        <v>-3.9620000000000002</v>
      </c>
      <c r="M51">
        <f t="shared" si="6"/>
        <v>-0.91</v>
      </c>
      <c r="N51">
        <f t="shared" si="7"/>
        <v>-0.47199999999999998</v>
      </c>
      <c r="O51">
        <f t="shared" si="8"/>
        <v>16.236999999999998</v>
      </c>
    </row>
    <row r="52" spans="1:15" x14ac:dyDescent="0.2">
      <c r="A52" t="s">
        <v>657</v>
      </c>
      <c r="B52" t="str">
        <f t="shared" si="0"/>
        <v>97</v>
      </c>
      <c r="C52" t="str">
        <f t="shared" si="1"/>
        <v>HID</v>
      </c>
      <c r="D52">
        <v>3.5979999999999999</v>
      </c>
      <c r="E52">
        <v>0.25</v>
      </c>
      <c r="G52" t="s">
        <v>28</v>
      </c>
      <c r="H52" s="3" t="s">
        <v>191</v>
      </c>
      <c r="I52">
        <f t="shared" si="2"/>
        <v>-1.369</v>
      </c>
      <c r="J52">
        <f t="shared" si="3"/>
        <v>-8.9589999999999996</v>
      </c>
      <c r="K52" t="str">
        <f t="shared" si="4"/>
        <v/>
      </c>
      <c r="L52">
        <f t="shared" si="5"/>
        <v>-7.4829999999999997</v>
      </c>
      <c r="M52">
        <f t="shared" si="6"/>
        <v>7.008</v>
      </c>
      <c r="N52">
        <f t="shared" si="7"/>
        <v>-1.2769999999999999</v>
      </c>
      <c r="O52">
        <f t="shared" si="8"/>
        <v>11.231999999999999</v>
      </c>
    </row>
    <row r="53" spans="1:15" x14ac:dyDescent="0.2">
      <c r="A53" t="s">
        <v>658</v>
      </c>
      <c r="B53" t="str">
        <f t="shared" si="0"/>
        <v>97</v>
      </c>
      <c r="C53" t="str">
        <f t="shared" si="1"/>
        <v>DSN</v>
      </c>
      <c r="D53">
        <v>46.954000000000001</v>
      </c>
      <c r="E53">
        <v>18.404</v>
      </c>
      <c r="G53" t="s">
        <v>9</v>
      </c>
      <c r="H53" s="3" t="s">
        <v>137</v>
      </c>
      <c r="I53">
        <f t="shared" si="2"/>
        <v>3.492</v>
      </c>
      <c r="J53">
        <f t="shared" si="3"/>
        <v>-3.4849999999999999</v>
      </c>
      <c r="K53" t="str">
        <f t="shared" si="4"/>
        <v/>
      </c>
      <c r="L53">
        <f t="shared" si="5"/>
        <v>-11.507</v>
      </c>
      <c r="M53">
        <f t="shared" si="6"/>
        <v>9.99</v>
      </c>
      <c r="N53">
        <f t="shared" si="7"/>
        <v>18.959</v>
      </c>
      <c r="O53">
        <f t="shared" si="8"/>
        <v>22.689</v>
      </c>
    </row>
    <row r="54" spans="1:15" x14ac:dyDescent="0.2">
      <c r="A54" t="s">
        <v>659</v>
      </c>
      <c r="B54" t="str">
        <f t="shared" si="0"/>
        <v>97</v>
      </c>
      <c r="C54" t="str">
        <f t="shared" si="1"/>
        <v>B01</v>
      </c>
      <c r="D54">
        <v>-2.92</v>
      </c>
      <c r="E54">
        <v>-2.2280000000000002</v>
      </c>
      <c r="G54" t="s">
        <v>84</v>
      </c>
      <c r="H54" s="3" t="s">
        <v>125</v>
      </c>
      <c r="I54">
        <f t="shared" si="2"/>
        <v>-2.2309999999999999</v>
      </c>
      <c r="J54">
        <f t="shared" si="3"/>
        <v>-15.17</v>
      </c>
      <c r="K54" t="str">
        <f t="shared" si="4"/>
        <v/>
      </c>
      <c r="L54">
        <f t="shared" si="5"/>
        <v>0.83199999999999996</v>
      </c>
      <c r="M54">
        <f t="shared" si="6"/>
        <v>6.0819999999999999</v>
      </c>
      <c r="N54">
        <f t="shared" si="7"/>
        <v>1.889</v>
      </c>
      <c r="O54">
        <f t="shared" si="8"/>
        <v>11.461</v>
      </c>
    </row>
    <row r="55" spans="1:15" x14ac:dyDescent="0.2">
      <c r="A55" t="s">
        <v>660</v>
      </c>
      <c r="B55" t="str">
        <f t="shared" si="0"/>
        <v>97</v>
      </c>
      <c r="C55" t="str">
        <f t="shared" si="1"/>
        <v>A26</v>
      </c>
      <c r="D55">
        <v>49.392000000000003</v>
      </c>
      <c r="E55">
        <v>0.93</v>
      </c>
      <c r="G55" t="s">
        <v>113</v>
      </c>
      <c r="H55" s="3" t="s">
        <v>204</v>
      </c>
      <c r="I55">
        <f t="shared" si="2"/>
        <v>11.227</v>
      </c>
      <c r="J55">
        <f t="shared" si="3"/>
        <v>-1.339</v>
      </c>
      <c r="K55" t="str">
        <f t="shared" si="4"/>
        <v/>
      </c>
      <c r="L55">
        <f t="shared" si="5"/>
        <v>-1.9019999999999999</v>
      </c>
      <c r="M55">
        <f t="shared" si="6"/>
        <v>10.805999999999999</v>
      </c>
      <c r="N55">
        <f t="shared" si="7"/>
        <v>6.8369999999999997</v>
      </c>
      <c r="O55">
        <f t="shared" si="8"/>
        <v>25.408999999999999</v>
      </c>
    </row>
    <row r="56" spans="1:15" x14ac:dyDescent="0.2">
      <c r="A56" t="s">
        <v>661</v>
      </c>
      <c r="B56" t="str">
        <f t="shared" si="0"/>
        <v>97</v>
      </c>
      <c r="C56" t="str">
        <f t="shared" si="1"/>
        <v>MET</v>
      </c>
      <c r="D56">
        <v>3.0649999999999999</v>
      </c>
      <c r="E56">
        <v>-9.7569999999999997</v>
      </c>
      <c r="G56" t="s">
        <v>34</v>
      </c>
      <c r="H56" s="3" t="s">
        <v>138</v>
      </c>
      <c r="I56">
        <f t="shared" si="2"/>
        <v>3.5510000000000002</v>
      </c>
      <c r="J56">
        <f t="shared" si="3"/>
        <v>-8.1210000000000004</v>
      </c>
      <c r="K56" t="str">
        <f t="shared" si="4"/>
        <v/>
      </c>
      <c r="L56">
        <f t="shared" si="5"/>
        <v>-1.78</v>
      </c>
      <c r="M56">
        <f t="shared" si="6"/>
        <v>7.9489999999999998</v>
      </c>
      <c r="N56">
        <f t="shared" si="7"/>
        <v>0.185</v>
      </c>
      <c r="O56">
        <f t="shared" si="8"/>
        <v>29.079000000000001</v>
      </c>
    </row>
    <row r="57" spans="1:15" x14ac:dyDescent="0.2">
      <c r="A57" t="s">
        <v>662</v>
      </c>
      <c r="B57" t="str">
        <f t="shared" si="0"/>
        <v>97</v>
      </c>
      <c r="C57" t="str">
        <f t="shared" si="1"/>
        <v>A58</v>
      </c>
      <c r="D57">
        <v>51.33</v>
      </c>
      <c r="E57">
        <v>-7.6479999999999997</v>
      </c>
      <c r="G57" t="s">
        <v>30</v>
      </c>
      <c r="H57" s="3" t="s">
        <v>143</v>
      </c>
      <c r="I57">
        <f t="shared" si="2"/>
        <v>11.445</v>
      </c>
      <c r="J57">
        <f t="shared" si="3"/>
        <v>-4.03</v>
      </c>
      <c r="K57" t="str">
        <f t="shared" si="4"/>
        <v/>
      </c>
      <c r="L57">
        <f t="shared" si="5"/>
        <v>-6.7569999999999997</v>
      </c>
      <c r="M57">
        <f t="shared" si="6"/>
        <v>11.004</v>
      </c>
      <c r="N57">
        <f t="shared" si="7"/>
        <v>11.275</v>
      </c>
      <c r="O57">
        <f t="shared" si="8"/>
        <v>31.581</v>
      </c>
    </row>
    <row r="58" spans="1:15" x14ac:dyDescent="0.2">
      <c r="A58" t="s">
        <v>663</v>
      </c>
      <c r="B58" t="str">
        <f t="shared" si="0"/>
        <v>97</v>
      </c>
      <c r="C58" t="str">
        <f t="shared" si="1"/>
        <v>A07</v>
      </c>
      <c r="D58">
        <v>4.5659999999999998</v>
      </c>
      <c r="E58">
        <v>-4.83</v>
      </c>
      <c r="G58" t="s">
        <v>105</v>
      </c>
      <c r="H58" s="3" t="s">
        <v>266</v>
      </c>
      <c r="I58">
        <f t="shared" si="2"/>
        <v>17.399000000000001</v>
      </c>
      <c r="J58">
        <f t="shared" si="3"/>
        <v>7.0490000000000004</v>
      </c>
      <c r="K58" t="str">
        <f t="shared" si="4"/>
        <v/>
      </c>
      <c r="L58">
        <f t="shared" si="5"/>
        <v>1.2190000000000001</v>
      </c>
      <c r="M58">
        <f t="shared" si="6"/>
        <v>26.831</v>
      </c>
      <c r="N58">
        <f t="shared" si="7"/>
        <v>29.638999999999999</v>
      </c>
      <c r="O58">
        <f t="shared" si="8"/>
        <v>32.816000000000003</v>
      </c>
    </row>
    <row r="59" spans="1:15" x14ac:dyDescent="0.2">
      <c r="A59" t="s">
        <v>664</v>
      </c>
      <c r="B59" t="str">
        <f t="shared" si="0"/>
        <v>97</v>
      </c>
      <c r="C59" t="str">
        <f t="shared" si="1"/>
        <v>ASN</v>
      </c>
      <c r="D59">
        <v>2.113</v>
      </c>
      <c r="E59">
        <v>3.9569999999999999</v>
      </c>
      <c r="G59" t="s">
        <v>271</v>
      </c>
      <c r="H59" s="3" t="s">
        <v>230</v>
      </c>
      <c r="I59">
        <f t="shared" si="2"/>
        <v>-1.29</v>
      </c>
      <c r="J59">
        <f t="shared" si="3"/>
        <v>-20.565999999999999</v>
      </c>
      <c r="K59" t="str">
        <f t="shared" si="4"/>
        <v/>
      </c>
      <c r="L59">
        <f t="shared" si="5"/>
        <v>-4.2880000000000003</v>
      </c>
      <c r="M59">
        <f t="shared" si="6"/>
        <v>7.6070000000000002</v>
      </c>
      <c r="N59">
        <f t="shared" si="7"/>
        <v>-4.0910000000000002</v>
      </c>
      <c r="O59">
        <f t="shared" si="8"/>
        <v>23.83</v>
      </c>
    </row>
    <row r="60" spans="1:15" x14ac:dyDescent="0.2">
      <c r="A60" t="s">
        <v>665</v>
      </c>
      <c r="B60" t="str">
        <f t="shared" si="0"/>
        <v>97</v>
      </c>
      <c r="C60" t="str">
        <f t="shared" si="1"/>
        <v>CLF</v>
      </c>
      <c r="D60">
        <v>7.2</v>
      </c>
      <c r="E60">
        <v>-7.8449999999999998</v>
      </c>
      <c r="G60" t="s">
        <v>62</v>
      </c>
      <c r="H60" s="3" t="s">
        <v>197</v>
      </c>
      <c r="I60">
        <f t="shared" si="2"/>
        <v>-1.125</v>
      </c>
      <c r="J60">
        <f t="shared" si="3"/>
        <v>-1.3480000000000001</v>
      </c>
      <c r="K60" t="str">
        <f t="shared" si="4"/>
        <v/>
      </c>
      <c r="L60">
        <f t="shared" si="5"/>
        <v>0.86699999999999999</v>
      </c>
      <c r="M60">
        <f t="shared" si="6"/>
        <v>11.186999999999999</v>
      </c>
      <c r="N60">
        <f t="shared" si="7"/>
        <v>7.6689999999999996</v>
      </c>
      <c r="O60">
        <f t="shared" si="8"/>
        <v>15.898999999999999</v>
      </c>
    </row>
    <row r="61" spans="1:15" x14ac:dyDescent="0.2">
      <c r="A61" t="s">
        <v>666</v>
      </c>
      <c r="B61" t="str">
        <f t="shared" si="0"/>
        <v>97</v>
      </c>
      <c r="C61" t="str">
        <f t="shared" si="1"/>
        <v>B23</v>
      </c>
      <c r="D61">
        <v>1.61</v>
      </c>
      <c r="E61">
        <v>0.27500000000000002</v>
      </c>
      <c r="G61" t="s">
        <v>274</v>
      </c>
      <c r="H61" s="3" t="s">
        <v>235</v>
      </c>
      <c r="I61" t="str">
        <f t="shared" si="2"/>
        <v/>
      </c>
      <c r="J61" t="str">
        <f t="shared" si="3"/>
        <v/>
      </c>
      <c r="K61" t="str">
        <f t="shared" si="4"/>
        <v/>
      </c>
      <c r="L61" t="str">
        <f t="shared" si="5"/>
        <v/>
      </c>
      <c r="M61">
        <f t="shared" si="6"/>
        <v>28.085000000000001</v>
      </c>
      <c r="N61">
        <f t="shared" si="7"/>
        <v>19.763999999999999</v>
      </c>
      <c r="O61">
        <f t="shared" si="8"/>
        <v>36.969000000000001</v>
      </c>
    </row>
    <row r="62" spans="1:15" x14ac:dyDescent="0.2">
      <c r="A62" t="s">
        <v>667</v>
      </c>
      <c r="B62" t="str">
        <f t="shared" si="0"/>
        <v>97</v>
      </c>
      <c r="C62" t="str">
        <f t="shared" si="1"/>
        <v>B02</v>
      </c>
      <c r="D62">
        <v>50.585000000000001</v>
      </c>
      <c r="E62">
        <v>11.445</v>
      </c>
      <c r="G62" t="s">
        <v>17</v>
      </c>
      <c r="H62" s="3" t="s">
        <v>213</v>
      </c>
      <c r="I62">
        <f t="shared" si="2"/>
        <v>18.404</v>
      </c>
      <c r="J62">
        <f t="shared" si="3"/>
        <v>2.1640000000000001</v>
      </c>
      <c r="K62" t="str">
        <f t="shared" si="4"/>
        <v/>
      </c>
      <c r="L62">
        <f t="shared" si="5"/>
        <v>3.3149999999999999</v>
      </c>
      <c r="M62">
        <f t="shared" si="6"/>
        <v>17.515999999999998</v>
      </c>
      <c r="N62">
        <f t="shared" si="7"/>
        <v>4.6500000000000004</v>
      </c>
      <c r="O62">
        <f t="shared" si="8"/>
        <v>32.723999999999997</v>
      </c>
    </row>
    <row r="63" spans="1:15" x14ac:dyDescent="0.2">
      <c r="A63" t="s">
        <v>668</v>
      </c>
      <c r="B63" t="str">
        <f t="shared" si="0"/>
        <v>97</v>
      </c>
      <c r="C63" t="str">
        <f t="shared" si="1"/>
        <v>A34</v>
      </c>
      <c r="D63">
        <v>101.982</v>
      </c>
      <c r="E63">
        <v>1.954</v>
      </c>
      <c r="G63" t="s">
        <v>19</v>
      </c>
      <c r="H63" s="3" t="s">
        <v>175</v>
      </c>
      <c r="I63">
        <f t="shared" si="2"/>
        <v>15.504</v>
      </c>
      <c r="J63">
        <f t="shared" si="3"/>
        <v>2.036</v>
      </c>
      <c r="K63" t="str">
        <f t="shared" si="4"/>
        <v/>
      </c>
      <c r="L63">
        <f t="shared" si="5"/>
        <v>1.48</v>
      </c>
      <c r="M63" t="str">
        <f t="shared" si="6"/>
        <v/>
      </c>
      <c r="N63">
        <f t="shared" si="7"/>
        <v>21.574999999999999</v>
      </c>
      <c r="O63">
        <f t="shared" si="8"/>
        <v>32.79</v>
      </c>
    </row>
    <row r="64" spans="1:15" x14ac:dyDescent="0.2">
      <c r="A64" t="s">
        <v>669</v>
      </c>
      <c r="B64" t="str">
        <f t="shared" si="0"/>
        <v>97</v>
      </c>
      <c r="C64" t="str">
        <f t="shared" si="1"/>
        <v>ARG</v>
      </c>
      <c r="D64">
        <v>7.5179999999999998</v>
      </c>
      <c r="E64">
        <v>-4.2549999999999999</v>
      </c>
      <c r="G64" t="s">
        <v>90</v>
      </c>
      <c r="H64" s="3" t="s">
        <v>194</v>
      </c>
      <c r="I64">
        <f t="shared" si="2"/>
        <v>-7.4020000000000001</v>
      </c>
      <c r="J64">
        <f t="shared" si="3"/>
        <v>5.24</v>
      </c>
      <c r="K64" t="str">
        <f t="shared" si="4"/>
        <v/>
      </c>
      <c r="L64">
        <f t="shared" si="5"/>
        <v>0.47899999999999998</v>
      </c>
      <c r="M64">
        <f t="shared" si="6"/>
        <v>6.4939999999999998</v>
      </c>
      <c r="N64">
        <f t="shared" si="7"/>
        <v>14.868</v>
      </c>
      <c r="O64">
        <f t="shared" si="8"/>
        <v>14.065</v>
      </c>
    </row>
    <row r="65" spans="1:15" x14ac:dyDescent="0.2">
      <c r="A65" t="s">
        <v>670</v>
      </c>
      <c r="B65" t="str">
        <f t="shared" si="0"/>
        <v>97</v>
      </c>
      <c r="C65" t="str">
        <f t="shared" si="1"/>
        <v>NA8</v>
      </c>
      <c r="D65">
        <v>81.628</v>
      </c>
      <c r="E65">
        <v>-5.0750000000000002</v>
      </c>
      <c r="G65" t="s">
        <v>64</v>
      </c>
      <c r="H65" s="3" t="s">
        <v>176</v>
      </c>
      <c r="I65">
        <f t="shared" si="2"/>
        <v>-1.0589999999999999</v>
      </c>
      <c r="J65">
        <f t="shared" si="3"/>
        <v>-14.737</v>
      </c>
      <c r="K65" t="str">
        <f t="shared" si="4"/>
        <v/>
      </c>
      <c r="L65">
        <f t="shared" si="5"/>
        <v>1.302</v>
      </c>
      <c r="M65">
        <f t="shared" si="6"/>
        <v>4.2359999999999998</v>
      </c>
      <c r="N65">
        <f t="shared" si="7"/>
        <v>18.175000000000001</v>
      </c>
      <c r="O65">
        <f t="shared" si="8"/>
        <v>16.64</v>
      </c>
    </row>
    <row r="66" spans="1:15" x14ac:dyDescent="0.2">
      <c r="A66" t="s">
        <v>671</v>
      </c>
      <c r="B66" t="str">
        <f t="shared" si="0"/>
        <v>97</v>
      </c>
      <c r="C66" t="str">
        <f t="shared" si="1"/>
        <v>B03</v>
      </c>
      <c r="D66">
        <v>-2.206</v>
      </c>
      <c r="E66">
        <v>-9.0500000000000007</v>
      </c>
      <c r="G66" t="s">
        <v>6</v>
      </c>
      <c r="H66" s="3" t="s">
        <v>177</v>
      </c>
      <c r="I66">
        <f t="shared" si="2"/>
        <v>9.1039999999999992</v>
      </c>
      <c r="J66">
        <f t="shared" si="3"/>
        <v>-2.262</v>
      </c>
      <c r="K66" t="str">
        <f t="shared" si="4"/>
        <v/>
      </c>
      <c r="L66">
        <f t="shared" si="5"/>
        <v>-1.6850000000000001</v>
      </c>
      <c r="M66">
        <f t="shared" si="6"/>
        <v>7.0460000000000003</v>
      </c>
      <c r="N66">
        <f t="shared" si="7"/>
        <v>5.0380000000000003</v>
      </c>
      <c r="O66">
        <f t="shared" si="8"/>
        <v>32.576999999999998</v>
      </c>
    </row>
    <row r="67" spans="1:15" x14ac:dyDescent="0.2">
      <c r="A67" t="s">
        <v>672</v>
      </c>
      <c r="B67" t="str">
        <f t="shared" ref="B67:B130" si="9">MID(A67,3,2)</f>
        <v>97</v>
      </c>
      <c r="C67" t="str">
        <f t="shared" ref="C67:C130" si="10">MID(A67,11,3)</f>
        <v>HIE</v>
      </c>
      <c r="D67">
        <v>17.945</v>
      </c>
      <c r="E67">
        <v>5.3609999999999998</v>
      </c>
      <c r="G67" t="s">
        <v>37</v>
      </c>
      <c r="H67" s="3" t="s">
        <v>222</v>
      </c>
      <c r="I67">
        <f t="shared" ref="I67:I129" si="11">IF(ISNA(MATCH($H67,$C$2:$C$112,0)),"",INDEX($E$2:$E$112,MATCH($H67,$C$2:$C$112,0)))</f>
        <v>4.4260000000000002</v>
      </c>
      <c r="J67">
        <f t="shared" ref="J67:J129" si="12">IF(ISNA(MATCH($H67,$C$113:$C$221,0)),"",INDEX($E$113:$E$221,MATCH($H67,$C$113:$C$221,0)))</f>
        <v>11.635999999999999</v>
      </c>
      <c r="K67">
        <f t="shared" ref="K67:K129" si="13">IF(ISNA(MATCH($H67,$C$222:$C$257,0)),"",INDEX($E$222:$E$257,MATCH($H67,$C$222:$C$257,0)))</f>
        <v>6.3520000000000003</v>
      </c>
      <c r="L67">
        <f t="shared" ref="L67:L129" si="14">IF(ISNA(MATCH($H67,$C$258:$C$367,0)),"",INDEX($E$258:$E$367,MATCH($H67,$C$258:$C$367,0)))</f>
        <v>-9.2940000000000005</v>
      </c>
      <c r="M67">
        <f t="shared" ref="M67:M129" si="15">IF(ISNA(MATCH($H67,$C$368:$C$469,0)),"",INDEX($E$368:$E$469,MATCH($H67,$C$368:$C$469,0)))</f>
        <v>13.795</v>
      </c>
      <c r="N67">
        <f t="shared" ref="N67:N129" si="16">IF(ISNA(MATCH($H67,$C$470:$C$582,0)),"",INDEX($E$470:$E$582,MATCH($H67,$C$470:$C$582,0)))</f>
        <v>-6.5529999999999999</v>
      </c>
      <c r="O67">
        <f t="shared" ref="O67:O129" si="17">IF(ISNA(MATCH($H67,$C$583:$C$693,0)),"",INDEX($E$583:$E$693,MATCH($H67,$C$583:$C$693,0)))</f>
        <v>21.823</v>
      </c>
    </row>
    <row r="68" spans="1:15" x14ac:dyDescent="0.2">
      <c r="A68" t="s">
        <v>673</v>
      </c>
      <c r="B68" t="str">
        <f t="shared" si="9"/>
        <v>97</v>
      </c>
      <c r="C68" t="str">
        <f t="shared" si="10"/>
        <v>ILE</v>
      </c>
      <c r="D68">
        <v>4.226</v>
      </c>
      <c r="E68">
        <v>-0.83899999999999997</v>
      </c>
      <c r="G68" t="s">
        <v>258</v>
      </c>
      <c r="H68" s="3" t="s">
        <v>161</v>
      </c>
      <c r="I68">
        <f t="shared" si="11"/>
        <v>-8.3940000000000001</v>
      </c>
      <c r="J68">
        <f t="shared" si="12"/>
        <v>-15.933999999999999</v>
      </c>
      <c r="K68">
        <f t="shared" si="13"/>
        <v>15.565</v>
      </c>
      <c r="L68">
        <f t="shared" si="14"/>
        <v>9.0259999999999998</v>
      </c>
      <c r="M68">
        <f t="shared" si="15"/>
        <v>-3.4769999999999999</v>
      </c>
      <c r="N68">
        <f t="shared" si="16"/>
        <v>-19.963000000000001</v>
      </c>
      <c r="O68">
        <f t="shared" si="17"/>
        <v>19.48</v>
      </c>
    </row>
    <row r="69" spans="1:15" x14ac:dyDescent="0.2">
      <c r="A69" t="s">
        <v>674</v>
      </c>
      <c r="B69" t="str">
        <f t="shared" si="9"/>
        <v>97</v>
      </c>
      <c r="C69" t="str">
        <f t="shared" si="10"/>
        <v>A21</v>
      </c>
      <c r="D69">
        <v>48.914000000000001</v>
      </c>
      <c r="E69">
        <v>-5.093</v>
      </c>
      <c r="G69" t="s">
        <v>38</v>
      </c>
      <c r="H69" s="3" t="s">
        <v>160</v>
      </c>
      <c r="I69">
        <f t="shared" si="11"/>
        <v>6.3630000000000004</v>
      </c>
      <c r="J69">
        <f t="shared" si="12"/>
        <v>14.073</v>
      </c>
      <c r="K69" t="str">
        <f t="shared" si="13"/>
        <v/>
      </c>
      <c r="L69">
        <f t="shared" si="14"/>
        <v>-1.89</v>
      </c>
      <c r="M69" t="str">
        <f t="shared" si="15"/>
        <v/>
      </c>
      <c r="N69">
        <f t="shared" si="16"/>
        <v>-3.6869999999999998</v>
      </c>
      <c r="O69">
        <f t="shared" si="17"/>
        <v>23.588000000000001</v>
      </c>
    </row>
    <row r="70" spans="1:15" x14ac:dyDescent="0.2">
      <c r="A70" t="s">
        <v>675</v>
      </c>
      <c r="B70" t="str">
        <f t="shared" si="9"/>
        <v>97</v>
      </c>
      <c r="C70" t="str">
        <f t="shared" si="10"/>
        <v>A09</v>
      </c>
      <c r="D70">
        <v>1.671</v>
      </c>
      <c r="E70">
        <v>-6.7519999999999998</v>
      </c>
      <c r="G70" t="s">
        <v>259</v>
      </c>
      <c r="H70" s="3" t="s">
        <v>162</v>
      </c>
      <c r="I70">
        <f t="shared" si="11"/>
        <v>-5.7880000000000003</v>
      </c>
      <c r="J70">
        <f t="shared" si="12"/>
        <v>-21.513000000000002</v>
      </c>
      <c r="K70">
        <f t="shared" si="13"/>
        <v>7.4119999999999999</v>
      </c>
      <c r="L70">
        <f t="shared" si="14"/>
        <v>-8.5679999999999996</v>
      </c>
      <c r="M70">
        <f t="shared" si="15"/>
        <v>-1.39</v>
      </c>
      <c r="N70">
        <f t="shared" si="16"/>
        <v>-25.175999999999998</v>
      </c>
      <c r="O70">
        <f t="shared" si="17"/>
        <v>11.102</v>
      </c>
    </row>
    <row r="71" spans="1:15" x14ac:dyDescent="0.2">
      <c r="A71" t="s">
        <v>676</v>
      </c>
      <c r="B71" t="str">
        <f t="shared" si="9"/>
        <v>97</v>
      </c>
      <c r="C71" t="str">
        <f t="shared" si="10"/>
        <v>A31</v>
      </c>
      <c r="D71">
        <v>-2.0049999999999999</v>
      </c>
      <c r="E71">
        <v>1.96</v>
      </c>
      <c r="G71" t="s">
        <v>81</v>
      </c>
      <c r="H71" s="3" t="s">
        <v>205</v>
      </c>
      <c r="I71">
        <f t="shared" si="11"/>
        <v>-3.7709999999999999</v>
      </c>
      <c r="J71">
        <f t="shared" si="12"/>
        <v>-6.4569999999999999</v>
      </c>
      <c r="K71" t="str">
        <f t="shared" si="13"/>
        <v/>
      </c>
      <c r="L71">
        <f t="shared" si="14"/>
        <v>10.813000000000001</v>
      </c>
      <c r="M71">
        <f t="shared" si="15"/>
        <v>9.7370000000000001</v>
      </c>
      <c r="N71">
        <f t="shared" si="16"/>
        <v>-17.387</v>
      </c>
      <c r="O71">
        <f t="shared" si="17"/>
        <v>4.5949999999999998</v>
      </c>
    </row>
    <row r="72" spans="1:15" x14ac:dyDescent="0.2">
      <c r="A72" t="s">
        <v>677</v>
      </c>
      <c r="B72" t="str">
        <f t="shared" si="9"/>
        <v>97</v>
      </c>
      <c r="C72" t="str">
        <f t="shared" si="10"/>
        <v>DTY</v>
      </c>
      <c r="D72">
        <v>50.075000000000003</v>
      </c>
      <c r="E72">
        <v>-1.0589999999999999</v>
      </c>
      <c r="G72" t="s">
        <v>47</v>
      </c>
      <c r="H72" s="3" t="s">
        <v>214</v>
      </c>
      <c r="I72">
        <f t="shared" si="11"/>
        <v>2.9830000000000001</v>
      </c>
      <c r="J72">
        <f t="shared" si="12"/>
        <v>9.7569999999999997</v>
      </c>
      <c r="K72">
        <f t="shared" si="13"/>
        <v>16.123000000000001</v>
      </c>
      <c r="L72">
        <f t="shared" si="14"/>
        <v>2.9390000000000001</v>
      </c>
      <c r="M72">
        <f t="shared" si="15"/>
        <v>13.35</v>
      </c>
      <c r="N72">
        <f t="shared" si="16"/>
        <v>-0.11700000000000001</v>
      </c>
      <c r="O72">
        <f t="shared" si="17"/>
        <v>17.416</v>
      </c>
    </row>
    <row r="73" spans="1:15" x14ac:dyDescent="0.2">
      <c r="A73" t="s">
        <v>678</v>
      </c>
      <c r="B73" t="str">
        <f t="shared" si="9"/>
        <v>97</v>
      </c>
      <c r="C73" t="str">
        <f t="shared" si="10"/>
        <v>A25</v>
      </c>
      <c r="D73">
        <v>49.581000000000003</v>
      </c>
      <c r="E73">
        <v>3.9</v>
      </c>
      <c r="G73" t="s">
        <v>41</v>
      </c>
      <c r="H73" s="3" t="s">
        <v>178</v>
      </c>
      <c r="I73">
        <f t="shared" si="11"/>
        <v>4.6509999999999998</v>
      </c>
      <c r="J73">
        <f t="shared" si="12"/>
        <v>17.146000000000001</v>
      </c>
      <c r="K73" t="str">
        <f t="shared" si="13"/>
        <v/>
      </c>
      <c r="L73">
        <f t="shared" si="14"/>
        <v>4.1029999999999998</v>
      </c>
      <c r="M73">
        <f t="shared" si="15"/>
        <v>27.353000000000002</v>
      </c>
      <c r="N73">
        <f t="shared" si="16"/>
        <v>6.5419999999999998</v>
      </c>
      <c r="O73">
        <f t="shared" si="17"/>
        <v>33.154000000000003</v>
      </c>
    </row>
    <row r="74" spans="1:15" x14ac:dyDescent="0.2">
      <c r="A74" t="s">
        <v>679</v>
      </c>
      <c r="B74" t="str">
        <f t="shared" si="9"/>
        <v>97</v>
      </c>
      <c r="C74" t="str">
        <f t="shared" si="10"/>
        <v>A24</v>
      </c>
      <c r="D74">
        <v>49.091000000000001</v>
      </c>
      <c r="E74">
        <v>-3.956</v>
      </c>
      <c r="G74" t="s">
        <v>44</v>
      </c>
      <c r="H74" s="3" t="s">
        <v>236</v>
      </c>
      <c r="I74" t="str">
        <f t="shared" si="11"/>
        <v/>
      </c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:15" x14ac:dyDescent="0.2">
      <c r="A75" t="s">
        <v>680</v>
      </c>
      <c r="B75" t="str">
        <f t="shared" si="9"/>
        <v>97</v>
      </c>
      <c r="C75" t="str">
        <f t="shared" si="10"/>
        <v>B04</v>
      </c>
      <c r="D75">
        <v>-5.4450000000000003</v>
      </c>
      <c r="E75">
        <v>-7.4390000000000001</v>
      </c>
      <c r="G75" t="s">
        <v>0</v>
      </c>
      <c r="H75" s="3" t="s">
        <v>179</v>
      </c>
      <c r="I75">
        <f t="shared" si="11"/>
        <v>11.103999999999999</v>
      </c>
      <c r="J75" t="str">
        <f t="shared" si="12"/>
        <v/>
      </c>
      <c r="K75" t="str">
        <f t="shared" si="13"/>
        <v/>
      </c>
      <c r="L75">
        <f t="shared" si="14"/>
        <v>3.573</v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:15" x14ac:dyDescent="0.2">
      <c r="A76" t="s">
        <v>681</v>
      </c>
      <c r="B76" t="str">
        <f t="shared" si="9"/>
        <v>97</v>
      </c>
      <c r="C76" t="str">
        <f t="shared" si="10"/>
        <v>A44</v>
      </c>
      <c r="D76">
        <v>5.585</v>
      </c>
      <c r="E76">
        <v>-9.2460000000000004</v>
      </c>
      <c r="G76" t="s">
        <v>25</v>
      </c>
      <c r="H76" s="3" t="s">
        <v>120</v>
      </c>
      <c r="I76">
        <f t="shared" si="11"/>
        <v>2.9460000000000002</v>
      </c>
      <c r="J76">
        <f t="shared" si="12"/>
        <v>10.74</v>
      </c>
      <c r="K76" t="str">
        <f t="shared" si="13"/>
        <v/>
      </c>
      <c r="L76" t="str">
        <f t="shared" si="14"/>
        <v/>
      </c>
      <c r="M76">
        <f t="shared" si="15"/>
        <v>15.16</v>
      </c>
      <c r="N76">
        <f t="shared" si="16"/>
        <v>-4.0709999999999997</v>
      </c>
      <c r="O76">
        <f t="shared" si="17"/>
        <v>21.385999999999999</v>
      </c>
    </row>
    <row r="77" spans="1:15" x14ac:dyDescent="0.2">
      <c r="A77" t="s">
        <v>682</v>
      </c>
      <c r="B77" t="str">
        <f t="shared" si="9"/>
        <v>97</v>
      </c>
      <c r="C77" t="str">
        <f t="shared" si="10"/>
        <v>B33</v>
      </c>
      <c r="D77">
        <v>77.069999999999993</v>
      </c>
      <c r="E77">
        <v>-1.29</v>
      </c>
      <c r="G77" t="s">
        <v>87</v>
      </c>
      <c r="H77" s="3" t="s">
        <v>237</v>
      </c>
      <c r="I77">
        <f t="shared" si="11"/>
        <v>0.25</v>
      </c>
      <c r="J77">
        <f t="shared" si="12"/>
        <v>7.9930000000000003</v>
      </c>
      <c r="K77">
        <f t="shared" si="13"/>
        <v>16.423999999999999</v>
      </c>
      <c r="L77">
        <f t="shared" si="14"/>
        <v>-2.226</v>
      </c>
      <c r="M77">
        <f t="shared" si="15"/>
        <v>18.664999999999999</v>
      </c>
      <c r="N77">
        <f t="shared" si="16"/>
        <v>-3.0619999999999998</v>
      </c>
      <c r="O77">
        <f t="shared" si="17"/>
        <v>16.093</v>
      </c>
    </row>
    <row r="78" spans="1:15" x14ac:dyDescent="0.2">
      <c r="A78" t="s">
        <v>683</v>
      </c>
      <c r="B78" t="str">
        <f t="shared" si="9"/>
        <v>97</v>
      </c>
      <c r="C78" t="str">
        <f t="shared" si="10"/>
        <v>GLN</v>
      </c>
      <c r="D78">
        <v>3.4529999999999998</v>
      </c>
      <c r="E78">
        <v>2.9830000000000001</v>
      </c>
      <c r="G78" t="s">
        <v>85</v>
      </c>
      <c r="H78" s="3" t="s">
        <v>201</v>
      </c>
      <c r="I78">
        <f t="shared" si="11"/>
        <v>5.3609999999999998</v>
      </c>
      <c r="J78">
        <f t="shared" si="12"/>
        <v>15.912000000000001</v>
      </c>
      <c r="K78">
        <f t="shared" si="13"/>
        <v>15.087</v>
      </c>
      <c r="L78">
        <f t="shared" si="14"/>
        <v>4.0220000000000002</v>
      </c>
      <c r="M78">
        <f t="shared" si="15"/>
        <v>19.925999999999998</v>
      </c>
      <c r="N78">
        <f t="shared" si="16"/>
        <v>-6.5449999999999999</v>
      </c>
      <c r="O78">
        <f t="shared" si="17"/>
        <v>12.59</v>
      </c>
    </row>
    <row r="79" spans="1:15" x14ac:dyDescent="0.2">
      <c r="A79" t="s">
        <v>684</v>
      </c>
      <c r="B79" t="str">
        <f t="shared" si="9"/>
        <v>97</v>
      </c>
      <c r="C79" t="str">
        <f t="shared" si="10"/>
        <v>B26</v>
      </c>
      <c r="D79">
        <v>56.000999999999998</v>
      </c>
      <c r="E79">
        <v>-6.8440000000000003</v>
      </c>
      <c r="G79" t="s">
        <v>88</v>
      </c>
      <c r="H79" s="3" t="s">
        <v>215</v>
      </c>
      <c r="I79">
        <f t="shared" si="11"/>
        <v>-3.0990000000000002</v>
      </c>
      <c r="J79">
        <f t="shared" si="12"/>
        <v>3.988</v>
      </c>
      <c r="K79">
        <f t="shared" si="13"/>
        <v>6.9850000000000003</v>
      </c>
      <c r="L79">
        <f t="shared" si="14"/>
        <v>-9.484</v>
      </c>
      <c r="M79">
        <f t="shared" si="15"/>
        <v>5.5570000000000004</v>
      </c>
      <c r="N79">
        <f t="shared" si="16"/>
        <v>-14.298999999999999</v>
      </c>
      <c r="O79">
        <f t="shared" si="17"/>
        <v>9.5299999999999994</v>
      </c>
    </row>
    <row r="80" spans="1:15" x14ac:dyDescent="0.2">
      <c r="A80" t="s">
        <v>685</v>
      </c>
      <c r="B80" t="str">
        <f t="shared" si="9"/>
        <v>97</v>
      </c>
      <c r="C80" t="str">
        <f t="shared" si="10"/>
        <v>A68</v>
      </c>
      <c r="D80">
        <v>49.677</v>
      </c>
      <c r="E80">
        <v>7.5540000000000003</v>
      </c>
      <c r="G80" t="s">
        <v>21</v>
      </c>
      <c r="H80" s="3" t="s">
        <v>127</v>
      </c>
      <c r="I80">
        <f t="shared" si="11"/>
        <v>1.96</v>
      </c>
      <c r="J80">
        <f t="shared" si="12"/>
        <v>7.1139999999999999</v>
      </c>
      <c r="K80" t="str">
        <f t="shared" si="13"/>
        <v/>
      </c>
      <c r="L80">
        <f t="shared" si="14"/>
        <v>1.756</v>
      </c>
      <c r="M80">
        <f t="shared" si="15"/>
        <v>16.87</v>
      </c>
      <c r="N80">
        <f t="shared" si="16"/>
        <v>-0.89200000000000002</v>
      </c>
      <c r="O80">
        <f t="shared" si="17"/>
        <v>27.318999999999999</v>
      </c>
    </row>
    <row r="81" spans="1:15" x14ac:dyDescent="0.2">
      <c r="A81" t="s">
        <v>686</v>
      </c>
      <c r="B81" t="str">
        <f t="shared" si="9"/>
        <v>97</v>
      </c>
      <c r="C81" t="str">
        <f t="shared" si="10"/>
        <v>B32</v>
      </c>
      <c r="D81">
        <v>663.68600000000004</v>
      </c>
      <c r="E81">
        <v>15.680999999999999</v>
      </c>
      <c r="G81" t="s">
        <v>263</v>
      </c>
      <c r="H81" s="3" t="s">
        <v>180</v>
      </c>
      <c r="I81" t="str">
        <f t="shared" si="11"/>
        <v/>
      </c>
      <c r="J81">
        <f t="shared" si="12"/>
        <v>870.52499999999998</v>
      </c>
      <c r="K81" t="str">
        <f t="shared" si="13"/>
        <v/>
      </c>
      <c r="L81" t="str">
        <f t="shared" si="14"/>
        <v/>
      </c>
      <c r="M81">
        <f t="shared" si="15"/>
        <v>9.0190000000000001</v>
      </c>
      <c r="N81">
        <f t="shared" si="16"/>
        <v>52.110999999999997</v>
      </c>
      <c r="O81">
        <f t="shared" si="17"/>
        <v>28.353000000000002</v>
      </c>
    </row>
    <row r="82" spans="1:15" x14ac:dyDescent="0.2">
      <c r="A82" t="s">
        <v>687</v>
      </c>
      <c r="B82" t="str">
        <f t="shared" si="9"/>
        <v>97</v>
      </c>
      <c r="C82" t="str">
        <f t="shared" si="10"/>
        <v>B38</v>
      </c>
      <c r="D82">
        <v>2.347</v>
      </c>
      <c r="E82">
        <v>0.38900000000000001</v>
      </c>
      <c r="G82" t="s">
        <v>79</v>
      </c>
      <c r="H82" s="3" t="s">
        <v>130</v>
      </c>
      <c r="I82">
        <f t="shared" si="11"/>
        <v>-9.07</v>
      </c>
      <c r="J82">
        <f t="shared" si="12"/>
        <v>-4.12</v>
      </c>
      <c r="K82" t="str">
        <f t="shared" si="13"/>
        <v/>
      </c>
      <c r="L82">
        <f t="shared" si="14"/>
        <v>10.506</v>
      </c>
      <c r="M82">
        <f t="shared" si="15"/>
        <v>0.123</v>
      </c>
      <c r="N82">
        <f t="shared" si="16"/>
        <v>-16.623000000000001</v>
      </c>
      <c r="O82">
        <f t="shared" si="17"/>
        <v>14.071999999999999</v>
      </c>
    </row>
    <row r="83" spans="1:15" x14ac:dyDescent="0.2">
      <c r="A83" t="s">
        <v>688</v>
      </c>
      <c r="B83" t="str">
        <f t="shared" si="9"/>
        <v>97</v>
      </c>
      <c r="C83" t="str">
        <f t="shared" si="10"/>
        <v>A59</v>
      </c>
      <c r="D83">
        <v>52.420999999999999</v>
      </c>
      <c r="E83">
        <v>-8.3000000000000004E-2</v>
      </c>
      <c r="G83" t="s">
        <v>12</v>
      </c>
      <c r="H83" s="3" t="s">
        <v>181</v>
      </c>
      <c r="I83">
        <f t="shared" si="11"/>
        <v>-0.83899999999999997</v>
      </c>
      <c r="J83">
        <f t="shared" si="12"/>
        <v>11.224</v>
      </c>
      <c r="K83" t="str">
        <f t="shared" si="13"/>
        <v/>
      </c>
      <c r="L83">
        <f t="shared" si="14"/>
        <v>3.2469999999999999</v>
      </c>
      <c r="M83">
        <f t="shared" si="15"/>
        <v>12.635999999999999</v>
      </c>
      <c r="N83">
        <f t="shared" si="16"/>
        <v>-0.94699999999999995</v>
      </c>
      <c r="O83">
        <f t="shared" si="17"/>
        <v>14.247</v>
      </c>
    </row>
    <row r="84" spans="1:15" x14ac:dyDescent="0.2">
      <c r="A84" t="s">
        <v>689</v>
      </c>
      <c r="B84" t="str">
        <f t="shared" si="9"/>
        <v>97</v>
      </c>
      <c r="C84" t="str">
        <f t="shared" si="10"/>
        <v>B21</v>
      </c>
      <c r="D84">
        <v>-3.169</v>
      </c>
      <c r="E84">
        <v>1.8979999999999999</v>
      </c>
      <c r="G84" t="s">
        <v>10</v>
      </c>
      <c r="H84" s="3" t="s">
        <v>182</v>
      </c>
      <c r="I84">
        <f t="shared" si="11"/>
        <v>-0.78</v>
      </c>
      <c r="J84">
        <f t="shared" si="12"/>
        <v>7.9329999999999998</v>
      </c>
      <c r="K84">
        <f t="shared" si="13"/>
        <v>18.446000000000002</v>
      </c>
      <c r="L84">
        <f t="shared" si="14"/>
        <v>-2.4489999999999998</v>
      </c>
      <c r="M84">
        <f t="shared" si="15"/>
        <v>12.45</v>
      </c>
      <c r="N84">
        <f t="shared" si="16"/>
        <v>-8.0180000000000007</v>
      </c>
      <c r="O84">
        <f t="shared" si="17"/>
        <v>15.244999999999999</v>
      </c>
    </row>
    <row r="85" spans="1:15" x14ac:dyDescent="0.2">
      <c r="A85" t="s">
        <v>690</v>
      </c>
      <c r="B85" t="str">
        <f t="shared" si="9"/>
        <v>97</v>
      </c>
      <c r="C85" t="str">
        <f t="shared" si="10"/>
        <v>SER</v>
      </c>
      <c r="D85">
        <v>0.84899999999999998</v>
      </c>
      <c r="E85">
        <v>5.9089999999999998</v>
      </c>
      <c r="G85" t="s">
        <v>35</v>
      </c>
      <c r="H85" s="3" t="s">
        <v>200</v>
      </c>
      <c r="I85">
        <f t="shared" si="11"/>
        <v>8.0619999999999994</v>
      </c>
      <c r="J85">
        <f t="shared" si="12"/>
        <v>5.2869999999999999</v>
      </c>
      <c r="K85">
        <f t="shared" si="13"/>
        <v>3.43</v>
      </c>
      <c r="L85">
        <f t="shared" si="14"/>
        <v>-10.209</v>
      </c>
      <c r="M85">
        <f t="shared" si="15"/>
        <v>10.55</v>
      </c>
      <c r="N85">
        <f t="shared" si="16"/>
        <v>-8.9920000000000009</v>
      </c>
      <c r="O85">
        <f t="shared" si="17"/>
        <v>26.7</v>
      </c>
    </row>
    <row r="86" spans="1:15" x14ac:dyDescent="0.2">
      <c r="A86" t="s">
        <v>691</v>
      </c>
      <c r="B86" t="str">
        <f t="shared" si="9"/>
        <v>97</v>
      </c>
      <c r="C86" t="str">
        <f t="shared" si="10"/>
        <v>A01</v>
      </c>
      <c r="D86">
        <v>-1.2010000000000001</v>
      </c>
      <c r="E86">
        <v>-3.4630000000000001</v>
      </c>
      <c r="G86" t="s">
        <v>225</v>
      </c>
      <c r="H86" s="3" t="s">
        <v>209</v>
      </c>
      <c r="I86">
        <f t="shared" si="11"/>
        <v>-9.2460000000000004</v>
      </c>
      <c r="J86">
        <f t="shared" si="12"/>
        <v>6.9269999999999996</v>
      </c>
      <c r="K86">
        <f t="shared" si="13"/>
        <v>12.968</v>
      </c>
      <c r="L86">
        <f t="shared" si="14"/>
        <v>-9.7859999999999996</v>
      </c>
      <c r="M86">
        <f t="shared" si="15"/>
        <v>2.5739999999999998</v>
      </c>
      <c r="N86">
        <f t="shared" si="16"/>
        <v>-14.347</v>
      </c>
      <c r="O86">
        <f t="shared" si="17"/>
        <v>12.000999999999999</v>
      </c>
    </row>
    <row r="87" spans="1:15" x14ac:dyDescent="0.2">
      <c r="A87" t="s">
        <v>692</v>
      </c>
      <c r="B87" t="str">
        <f t="shared" si="9"/>
        <v>97</v>
      </c>
      <c r="C87" t="str">
        <f t="shared" si="10"/>
        <v>DTR</v>
      </c>
      <c r="D87">
        <v>135.148</v>
      </c>
      <c r="E87">
        <v>-7.4020000000000001</v>
      </c>
      <c r="G87" t="s">
        <v>60</v>
      </c>
      <c r="H87" s="3" t="s">
        <v>238</v>
      </c>
      <c r="I87" t="str">
        <f t="shared" si="11"/>
        <v/>
      </c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:15" x14ac:dyDescent="0.2">
      <c r="A88" t="s">
        <v>693</v>
      </c>
      <c r="B88" t="str">
        <f t="shared" si="9"/>
        <v>97</v>
      </c>
      <c r="C88" t="str">
        <f t="shared" si="10"/>
        <v>THR</v>
      </c>
      <c r="D88">
        <v>-1.6E-2</v>
      </c>
      <c r="E88">
        <v>0.88200000000000001</v>
      </c>
      <c r="G88" t="s">
        <v>246</v>
      </c>
      <c r="H88" s="3" t="s">
        <v>203</v>
      </c>
      <c r="I88" t="str">
        <f t="shared" si="11"/>
        <v/>
      </c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:15" x14ac:dyDescent="0.2">
      <c r="A89" t="s">
        <v>694</v>
      </c>
      <c r="B89" t="str">
        <f t="shared" si="9"/>
        <v>97</v>
      </c>
      <c r="C89" t="str">
        <f t="shared" si="10"/>
        <v>DIL</v>
      </c>
      <c r="D89">
        <v>52.228000000000002</v>
      </c>
      <c r="E89">
        <v>5.4610000000000003</v>
      </c>
      <c r="G89" t="s">
        <v>245</v>
      </c>
      <c r="H89" s="3" t="s">
        <v>148</v>
      </c>
      <c r="I89" t="str">
        <f t="shared" si="11"/>
        <v/>
      </c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:15" x14ac:dyDescent="0.2">
      <c r="A90" t="s">
        <v>695</v>
      </c>
      <c r="B90" t="str">
        <f t="shared" si="9"/>
        <v>97</v>
      </c>
      <c r="C90" t="str">
        <f t="shared" si="10"/>
        <v>DCY</v>
      </c>
      <c r="D90">
        <v>44.555</v>
      </c>
      <c r="E90">
        <v>19.440000000000001</v>
      </c>
      <c r="G90" t="s">
        <v>247</v>
      </c>
      <c r="H90" s="3" t="s">
        <v>149</v>
      </c>
      <c r="I90" t="str">
        <f t="shared" si="11"/>
        <v/>
      </c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:15" x14ac:dyDescent="0.2">
      <c r="A91" t="s">
        <v>696</v>
      </c>
      <c r="B91" t="str">
        <f t="shared" si="9"/>
        <v>97</v>
      </c>
      <c r="C91" t="str">
        <f t="shared" si="10"/>
        <v>B35</v>
      </c>
      <c r="D91">
        <v>1.9490000000000001</v>
      </c>
      <c r="E91">
        <v>-1.8009999999999999</v>
      </c>
      <c r="G91" t="s">
        <v>248</v>
      </c>
      <c r="H91" s="3" t="s">
        <v>150</v>
      </c>
      <c r="I91" t="str">
        <f t="shared" si="11"/>
        <v/>
      </c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:15" x14ac:dyDescent="0.2">
      <c r="A92" t="s">
        <v>697</v>
      </c>
      <c r="B92" t="str">
        <f t="shared" si="9"/>
        <v>97</v>
      </c>
      <c r="C92" t="str">
        <f t="shared" si="10"/>
        <v>PTR</v>
      </c>
      <c r="D92">
        <v>-1.1559999999999999</v>
      </c>
      <c r="E92">
        <v>-0.61299999999999999</v>
      </c>
      <c r="G92" t="s">
        <v>249</v>
      </c>
      <c r="H92" s="3" t="s">
        <v>151</v>
      </c>
      <c r="I92" t="str">
        <f t="shared" si="11"/>
        <v/>
      </c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:15" x14ac:dyDescent="0.2">
      <c r="A93" t="s">
        <v>698</v>
      </c>
      <c r="B93" t="str">
        <f t="shared" si="9"/>
        <v>97</v>
      </c>
      <c r="C93" t="str">
        <f t="shared" si="10"/>
        <v>TPO</v>
      </c>
      <c r="D93">
        <v>-0.503</v>
      </c>
      <c r="E93">
        <v>6.3170000000000002</v>
      </c>
      <c r="G93" t="s">
        <v>250</v>
      </c>
      <c r="H93" s="3" t="s">
        <v>223</v>
      </c>
      <c r="I93" t="str">
        <f t="shared" si="11"/>
        <v/>
      </c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:15" x14ac:dyDescent="0.2">
      <c r="A94" t="s">
        <v>699</v>
      </c>
      <c r="B94" t="str">
        <f t="shared" si="9"/>
        <v>97</v>
      </c>
      <c r="C94" t="str">
        <f t="shared" si="10"/>
        <v>A18</v>
      </c>
      <c r="D94">
        <v>199.85300000000001</v>
      </c>
      <c r="E94">
        <v>-5.1550000000000002</v>
      </c>
      <c r="G94" t="s">
        <v>57</v>
      </c>
      <c r="H94" s="3" t="s">
        <v>152</v>
      </c>
      <c r="I94">
        <f t="shared" si="11"/>
        <v>-0.81699999999999995</v>
      </c>
      <c r="J94">
        <f t="shared" si="12"/>
        <v>-1.7450000000000001</v>
      </c>
      <c r="K94">
        <f t="shared" si="13"/>
        <v>7.86</v>
      </c>
      <c r="L94">
        <f t="shared" si="14"/>
        <v>-4.82</v>
      </c>
      <c r="M94">
        <f t="shared" si="15"/>
        <v>0.30099999999999999</v>
      </c>
      <c r="N94">
        <f t="shared" si="16"/>
        <v>-3.222</v>
      </c>
      <c r="O94">
        <f t="shared" si="17"/>
        <v>14.061</v>
      </c>
    </row>
    <row r="95" spans="1:15" x14ac:dyDescent="0.2">
      <c r="A95" t="s">
        <v>700</v>
      </c>
      <c r="B95" t="str">
        <f t="shared" si="9"/>
        <v>97</v>
      </c>
      <c r="C95" t="str">
        <f t="shared" si="10"/>
        <v>B22</v>
      </c>
      <c r="D95">
        <v>0.50900000000000001</v>
      </c>
      <c r="E95">
        <v>-2.1120000000000001</v>
      </c>
      <c r="G95" t="s">
        <v>58</v>
      </c>
      <c r="H95" s="3" t="s">
        <v>153</v>
      </c>
      <c r="I95">
        <f t="shared" si="11"/>
        <v>-6.4870000000000001</v>
      </c>
      <c r="J95">
        <f t="shared" si="12"/>
        <v>-16.087</v>
      </c>
      <c r="K95">
        <f t="shared" si="13"/>
        <v>9.9939999999999998</v>
      </c>
      <c r="L95">
        <f t="shared" si="14"/>
        <v>-7.4</v>
      </c>
      <c r="M95">
        <f t="shared" si="15"/>
        <v>-2.4969999999999999</v>
      </c>
      <c r="N95">
        <f t="shared" si="16"/>
        <v>-26.195</v>
      </c>
      <c r="O95">
        <f t="shared" si="17"/>
        <v>13.731999999999999</v>
      </c>
    </row>
    <row r="96" spans="1:15" x14ac:dyDescent="0.2">
      <c r="A96" t="s">
        <v>701</v>
      </c>
      <c r="B96" t="str">
        <f t="shared" si="9"/>
        <v>97</v>
      </c>
      <c r="C96" t="str">
        <f t="shared" si="10"/>
        <v>A20</v>
      </c>
      <c r="D96">
        <v>48.134999999999998</v>
      </c>
      <c r="E96">
        <v>-1.1779999999999999</v>
      </c>
      <c r="G96" t="s">
        <v>59</v>
      </c>
      <c r="H96" s="3" t="s">
        <v>154</v>
      </c>
      <c r="I96">
        <f t="shared" si="11"/>
        <v>-5.7610000000000001</v>
      </c>
      <c r="J96">
        <f t="shared" si="12"/>
        <v>-28.2</v>
      </c>
      <c r="K96">
        <f t="shared" si="13"/>
        <v>9.5850000000000009</v>
      </c>
      <c r="L96">
        <f t="shared" si="14"/>
        <v>-11.816000000000001</v>
      </c>
      <c r="M96">
        <f t="shared" si="15"/>
        <v>-4.548</v>
      </c>
      <c r="N96">
        <f t="shared" si="16"/>
        <v>-22.210999999999999</v>
      </c>
      <c r="O96">
        <f t="shared" si="17"/>
        <v>12.334</v>
      </c>
    </row>
    <row r="97" spans="1:15" x14ac:dyDescent="0.2">
      <c r="A97" t="s">
        <v>702</v>
      </c>
      <c r="B97" t="str">
        <f t="shared" si="9"/>
        <v>97</v>
      </c>
      <c r="C97" t="str">
        <f t="shared" si="10"/>
        <v>DLE</v>
      </c>
      <c r="D97">
        <v>49.456000000000003</v>
      </c>
      <c r="E97">
        <v>3.3580000000000001</v>
      </c>
      <c r="G97" t="s">
        <v>251</v>
      </c>
      <c r="H97" s="3" t="s">
        <v>155</v>
      </c>
      <c r="I97">
        <f t="shared" si="11"/>
        <v>-12.037000000000001</v>
      </c>
      <c r="J97">
        <f t="shared" si="12"/>
        <v>-7.3780000000000001</v>
      </c>
      <c r="K97">
        <f t="shared" si="13"/>
        <v>12.773</v>
      </c>
      <c r="L97">
        <f t="shared" si="14"/>
        <v>-9.8989999999999991</v>
      </c>
      <c r="M97">
        <f t="shared" si="15"/>
        <v>2.7559999999999998</v>
      </c>
      <c r="N97">
        <f t="shared" si="16"/>
        <v>-14.164</v>
      </c>
      <c r="O97">
        <f t="shared" si="17"/>
        <v>5.8479999999999999</v>
      </c>
    </row>
    <row r="98" spans="1:15" x14ac:dyDescent="0.2">
      <c r="A98" t="s">
        <v>703</v>
      </c>
      <c r="B98" t="str">
        <f t="shared" si="9"/>
        <v>97</v>
      </c>
      <c r="C98" t="str">
        <f t="shared" si="10"/>
        <v>DVA</v>
      </c>
      <c r="D98">
        <v>49.610999999999997</v>
      </c>
      <c r="E98">
        <v>9.1039999999999992</v>
      </c>
      <c r="G98" t="s">
        <v>252</v>
      </c>
      <c r="H98" s="3" t="s">
        <v>193</v>
      </c>
      <c r="I98" t="str">
        <f t="shared" si="11"/>
        <v/>
      </c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:15" x14ac:dyDescent="0.2">
      <c r="A99" t="s">
        <v>704</v>
      </c>
      <c r="B99" t="str">
        <f t="shared" si="9"/>
        <v>97</v>
      </c>
      <c r="C99" t="str">
        <f t="shared" si="10"/>
        <v>A22</v>
      </c>
      <c r="D99">
        <v>48.261000000000003</v>
      </c>
      <c r="E99">
        <v>-2.2309999999999999</v>
      </c>
      <c r="G99" t="s">
        <v>27</v>
      </c>
      <c r="H99" s="3" t="s">
        <v>183</v>
      </c>
      <c r="I99">
        <f t="shared" si="11"/>
        <v>-9.7569999999999997</v>
      </c>
      <c r="J99">
        <f t="shared" si="12"/>
        <v>0.54800000000000004</v>
      </c>
      <c r="K99" t="str">
        <f t="shared" si="13"/>
        <v/>
      </c>
      <c r="L99">
        <f t="shared" si="14"/>
        <v>-6.4960000000000004</v>
      </c>
      <c r="M99">
        <f t="shared" si="15"/>
        <v>10.789</v>
      </c>
      <c r="N99">
        <f t="shared" si="16"/>
        <v>-10.581</v>
      </c>
      <c r="O99">
        <f t="shared" si="17"/>
        <v>3.5670000000000002</v>
      </c>
    </row>
    <row r="100" spans="1:15" x14ac:dyDescent="0.2">
      <c r="A100" t="s">
        <v>705</v>
      </c>
      <c r="B100" t="str">
        <f t="shared" si="9"/>
        <v>97</v>
      </c>
      <c r="C100" t="str">
        <f t="shared" si="10"/>
        <v>A19</v>
      </c>
      <c r="D100">
        <v>45.088000000000001</v>
      </c>
      <c r="E100">
        <v>-0.89700000000000002</v>
      </c>
      <c r="G100" t="s">
        <v>253</v>
      </c>
      <c r="H100" s="3" t="s">
        <v>221</v>
      </c>
      <c r="I100">
        <f t="shared" si="11"/>
        <v>1.8979999999999999</v>
      </c>
      <c r="J100">
        <f t="shared" si="12"/>
        <v>5.9950000000000001</v>
      </c>
      <c r="K100">
        <f t="shared" si="13"/>
        <v>14.179</v>
      </c>
      <c r="L100">
        <f t="shared" si="14"/>
        <v>-7.9740000000000002</v>
      </c>
      <c r="M100">
        <f t="shared" si="15"/>
        <v>10.378</v>
      </c>
      <c r="N100">
        <f t="shared" si="16"/>
        <v>-4.6580000000000004</v>
      </c>
      <c r="O100">
        <f t="shared" si="17"/>
        <v>19.215</v>
      </c>
    </row>
    <row r="101" spans="1:15" x14ac:dyDescent="0.2">
      <c r="A101" t="s">
        <v>706</v>
      </c>
      <c r="B101" t="str">
        <f t="shared" si="9"/>
        <v>97</v>
      </c>
      <c r="C101" t="str">
        <f t="shared" si="10"/>
        <v>HIP</v>
      </c>
      <c r="D101">
        <v>5.1379999999999999</v>
      </c>
      <c r="E101">
        <v>-3.0990000000000002</v>
      </c>
      <c r="G101" t="s">
        <v>254</v>
      </c>
      <c r="H101" s="3" t="s">
        <v>156</v>
      </c>
      <c r="I101">
        <f t="shared" si="11"/>
        <v>-2.1120000000000001</v>
      </c>
      <c r="J101">
        <f t="shared" si="12"/>
        <v>8.7899999999999991</v>
      </c>
      <c r="K101" t="str">
        <f t="shared" si="13"/>
        <v/>
      </c>
      <c r="L101">
        <f t="shared" si="14"/>
        <v>-0.13900000000000001</v>
      </c>
      <c r="M101">
        <f t="shared" si="15"/>
        <v>13.217000000000001</v>
      </c>
      <c r="N101">
        <f t="shared" si="16"/>
        <v>-19.738</v>
      </c>
      <c r="O101">
        <f t="shared" si="17"/>
        <v>22.184999999999999</v>
      </c>
    </row>
    <row r="102" spans="1:15" x14ac:dyDescent="0.2">
      <c r="A102" t="s">
        <v>707</v>
      </c>
      <c r="B102" t="str">
        <f t="shared" si="9"/>
        <v>97</v>
      </c>
      <c r="C102" t="str">
        <f t="shared" si="10"/>
        <v>PRO</v>
      </c>
      <c r="D102">
        <v>-6.8310000000000004</v>
      </c>
      <c r="E102">
        <v>1.456</v>
      </c>
      <c r="G102" t="s">
        <v>8</v>
      </c>
      <c r="H102" s="3" t="s">
        <v>184</v>
      </c>
      <c r="I102" t="str">
        <f t="shared" si="11"/>
        <v/>
      </c>
      <c r="J102" t="str">
        <f t="shared" si="12"/>
        <v/>
      </c>
      <c r="K102" t="str">
        <f t="shared" si="13"/>
        <v/>
      </c>
      <c r="L102" t="str">
        <f t="shared" si="14"/>
        <v/>
      </c>
      <c r="M102" t="str">
        <f t="shared" si="15"/>
        <v/>
      </c>
      <c r="N102" t="str">
        <f t="shared" si="16"/>
        <v/>
      </c>
      <c r="O102" t="str">
        <f t="shared" si="17"/>
        <v/>
      </c>
    </row>
    <row r="103" spans="1:15" x14ac:dyDescent="0.2">
      <c r="A103" t="s">
        <v>708</v>
      </c>
      <c r="B103" t="str">
        <f t="shared" si="9"/>
        <v>97</v>
      </c>
      <c r="C103" t="str">
        <f t="shared" si="10"/>
        <v>GLU</v>
      </c>
      <c r="D103">
        <v>-2.2400000000000002</v>
      </c>
      <c r="E103">
        <v>4.6509999999999998</v>
      </c>
      <c r="G103" t="s">
        <v>83</v>
      </c>
      <c r="H103" s="3" t="s">
        <v>131</v>
      </c>
      <c r="I103">
        <f t="shared" si="11"/>
        <v>-5.7839999999999998</v>
      </c>
      <c r="J103">
        <f t="shared" si="12"/>
        <v>3.2879999999999998</v>
      </c>
      <c r="K103">
        <f t="shared" si="13"/>
        <v>17.574000000000002</v>
      </c>
      <c r="L103">
        <f t="shared" si="14"/>
        <v>0.22500000000000001</v>
      </c>
      <c r="M103">
        <f t="shared" si="15"/>
        <v>13.87</v>
      </c>
      <c r="N103">
        <f t="shared" si="16"/>
        <v>-17.536000000000001</v>
      </c>
      <c r="O103">
        <f t="shared" si="17"/>
        <v>10.106999999999999</v>
      </c>
    </row>
    <row r="104" spans="1:15" x14ac:dyDescent="0.2">
      <c r="A104" t="s">
        <v>709</v>
      </c>
      <c r="B104" t="str">
        <f t="shared" si="9"/>
        <v>97</v>
      </c>
      <c r="C104" t="str">
        <f t="shared" si="10"/>
        <v>DHI</v>
      </c>
      <c r="D104">
        <v>48.777999999999999</v>
      </c>
      <c r="E104">
        <v>15.081</v>
      </c>
      <c r="G104" t="s">
        <v>4</v>
      </c>
      <c r="H104" s="3" t="s">
        <v>185</v>
      </c>
      <c r="I104">
        <f t="shared" si="11"/>
        <v>-2.85</v>
      </c>
      <c r="J104">
        <f t="shared" si="12"/>
        <v>9.51</v>
      </c>
      <c r="K104" t="str">
        <f t="shared" si="13"/>
        <v/>
      </c>
      <c r="L104">
        <f t="shared" si="14"/>
        <v>0.64700000000000002</v>
      </c>
      <c r="M104">
        <f t="shared" si="15"/>
        <v>14.621</v>
      </c>
      <c r="N104">
        <f t="shared" si="16"/>
        <v>-5.27</v>
      </c>
      <c r="O104">
        <f t="shared" si="17"/>
        <v>21.780999999999999</v>
      </c>
    </row>
    <row r="105" spans="1:15" x14ac:dyDescent="0.2">
      <c r="A105" t="s">
        <v>710</v>
      </c>
      <c r="B105" t="str">
        <f t="shared" si="9"/>
        <v>97</v>
      </c>
      <c r="C105" t="str">
        <f t="shared" si="10"/>
        <v>B37</v>
      </c>
      <c r="D105">
        <v>-8.3740000000000006</v>
      </c>
      <c r="E105">
        <v>9.4890000000000008</v>
      </c>
      <c r="G105" t="s">
        <v>261</v>
      </c>
      <c r="H105" s="3" t="s">
        <v>202</v>
      </c>
      <c r="I105">
        <f t="shared" si="11"/>
        <v>8.3559999999999999</v>
      </c>
      <c r="J105">
        <f t="shared" si="12"/>
        <v>-6.99</v>
      </c>
      <c r="K105">
        <f t="shared" si="13"/>
        <v>6.6459999999999999</v>
      </c>
      <c r="L105">
        <f t="shared" si="14"/>
        <v>12.651999999999999</v>
      </c>
      <c r="M105">
        <f t="shared" si="15"/>
        <v>4.8369999999999997</v>
      </c>
      <c r="N105">
        <f t="shared" si="16"/>
        <v>11.269</v>
      </c>
      <c r="O105">
        <f t="shared" si="17"/>
        <v>70.281000000000006</v>
      </c>
    </row>
    <row r="106" spans="1:15" x14ac:dyDescent="0.2">
      <c r="A106" t="s">
        <v>711</v>
      </c>
      <c r="B106" t="str">
        <f t="shared" si="9"/>
        <v>97</v>
      </c>
      <c r="C106" t="str">
        <f t="shared" si="10"/>
        <v>DPN</v>
      </c>
      <c r="D106">
        <v>201.285</v>
      </c>
      <c r="E106">
        <v>-1.125</v>
      </c>
      <c r="G106" t="s">
        <v>33</v>
      </c>
      <c r="H106" s="3" t="s">
        <v>133</v>
      </c>
      <c r="I106">
        <f t="shared" si="11"/>
        <v>-3.29</v>
      </c>
      <c r="J106">
        <f t="shared" si="12"/>
        <v>4.6420000000000003</v>
      </c>
      <c r="K106">
        <f t="shared" si="13"/>
        <v>7.4889999999999999</v>
      </c>
      <c r="L106">
        <f t="shared" si="14"/>
        <v>-5.29</v>
      </c>
      <c r="M106">
        <f t="shared" si="15"/>
        <v>6.5119999999999996</v>
      </c>
      <c r="N106">
        <f t="shared" si="16"/>
        <v>-3.0179999999999998</v>
      </c>
      <c r="O106">
        <f t="shared" si="17"/>
        <v>14.157</v>
      </c>
    </row>
    <row r="107" spans="1:15" x14ac:dyDescent="0.2">
      <c r="A107" t="s">
        <v>712</v>
      </c>
      <c r="B107" t="str">
        <f t="shared" si="9"/>
        <v>97</v>
      </c>
      <c r="C107" t="str">
        <f t="shared" si="10"/>
        <v>B39</v>
      </c>
      <c r="D107">
        <v>-1.64</v>
      </c>
      <c r="E107">
        <v>6.0060000000000002</v>
      </c>
      <c r="G107" t="s">
        <v>15</v>
      </c>
      <c r="H107" s="3" t="s">
        <v>232</v>
      </c>
      <c r="I107">
        <f t="shared" si="11"/>
        <v>9.4890000000000008</v>
      </c>
      <c r="J107" t="str">
        <f t="shared" si="12"/>
        <v/>
      </c>
      <c r="K107" t="str">
        <f t="shared" si="13"/>
        <v/>
      </c>
      <c r="L107">
        <f t="shared" si="14"/>
        <v>2.544</v>
      </c>
      <c r="M107" t="str">
        <f t="shared" si="15"/>
        <v/>
      </c>
      <c r="N107">
        <f t="shared" si="16"/>
        <v>3.07</v>
      </c>
      <c r="O107" t="str">
        <f t="shared" si="17"/>
        <v/>
      </c>
    </row>
    <row r="108" spans="1:15" x14ac:dyDescent="0.2">
      <c r="A108" t="s">
        <v>713</v>
      </c>
      <c r="B108" t="str">
        <f t="shared" si="9"/>
        <v>97</v>
      </c>
      <c r="C108" t="str">
        <f t="shared" si="10"/>
        <v>A80</v>
      </c>
      <c r="D108">
        <v>49.488</v>
      </c>
      <c r="E108">
        <v>3.5510000000000002</v>
      </c>
      <c r="G108" t="s">
        <v>242</v>
      </c>
      <c r="H108" s="3" t="s">
        <v>208</v>
      </c>
      <c r="I108" t="str">
        <f t="shared" si="11"/>
        <v/>
      </c>
      <c r="J108" t="str">
        <f t="shared" si="12"/>
        <v/>
      </c>
      <c r="K108" t="str">
        <f t="shared" si="13"/>
        <v/>
      </c>
      <c r="L108" t="str">
        <f t="shared" si="14"/>
        <v/>
      </c>
      <c r="M108" t="str">
        <f t="shared" si="15"/>
        <v/>
      </c>
      <c r="N108" t="str">
        <f t="shared" si="16"/>
        <v/>
      </c>
      <c r="O108" t="str">
        <f t="shared" si="17"/>
        <v/>
      </c>
    </row>
    <row r="109" spans="1:15" x14ac:dyDescent="0.2">
      <c r="A109" t="s">
        <v>714</v>
      </c>
      <c r="B109" t="str">
        <f t="shared" si="9"/>
        <v>97</v>
      </c>
      <c r="C109" t="str">
        <f t="shared" si="10"/>
        <v>B25</v>
      </c>
      <c r="D109">
        <v>-1.1319999999999999</v>
      </c>
      <c r="E109">
        <v>2.2480000000000002</v>
      </c>
      <c r="G109" t="s">
        <v>29</v>
      </c>
      <c r="H109" s="3" t="s">
        <v>142</v>
      </c>
      <c r="I109">
        <f t="shared" si="11"/>
        <v>-2.2280000000000002</v>
      </c>
      <c r="J109">
        <f t="shared" si="12"/>
        <v>8.3800000000000008</v>
      </c>
      <c r="K109" t="str">
        <f t="shared" si="13"/>
        <v/>
      </c>
      <c r="L109">
        <f t="shared" si="14"/>
        <v>1.2490000000000001</v>
      </c>
      <c r="M109">
        <f t="shared" si="15"/>
        <v>13.585000000000001</v>
      </c>
      <c r="N109">
        <f t="shared" si="16"/>
        <v>-2.7970000000000002</v>
      </c>
      <c r="O109">
        <f t="shared" si="17"/>
        <v>23.791</v>
      </c>
    </row>
    <row r="110" spans="1:15" x14ac:dyDescent="0.2">
      <c r="A110" t="s">
        <v>715</v>
      </c>
      <c r="B110" t="str">
        <f t="shared" si="9"/>
        <v>97</v>
      </c>
      <c r="C110" t="str">
        <f t="shared" si="10"/>
        <v>DGL</v>
      </c>
      <c r="D110">
        <v>46.252000000000002</v>
      </c>
      <c r="E110">
        <v>13.302</v>
      </c>
      <c r="G110" t="s">
        <v>104</v>
      </c>
      <c r="H110" s="3" t="s">
        <v>265</v>
      </c>
      <c r="I110">
        <f t="shared" si="11"/>
        <v>6.0060000000000002</v>
      </c>
      <c r="J110">
        <f t="shared" si="12"/>
        <v>23.285</v>
      </c>
      <c r="K110" t="str">
        <f t="shared" si="13"/>
        <v/>
      </c>
      <c r="L110">
        <f t="shared" si="14"/>
        <v>14.276</v>
      </c>
      <c r="M110">
        <f t="shared" si="15"/>
        <v>27.359000000000002</v>
      </c>
      <c r="N110">
        <f t="shared" si="16"/>
        <v>10.259</v>
      </c>
      <c r="O110">
        <f t="shared" si="17"/>
        <v>35.883000000000003</v>
      </c>
    </row>
    <row r="111" spans="1:15" x14ac:dyDescent="0.2">
      <c r="A111" t="s">
        <v>716</v>
      </c>
      <c r="B111" t="str">
        <f t="shared" si="9"/>
        <v>97</v>
      </c>
      <c r="C111" t="str">
        <f t="shared" si="10"/>
        <v>A37</v>
      </c>
      <c r="D111">
        <v>-0.91400000000000003</v>
      </c>
      <c r="E111">
        <v>-3.7709999999999999</v>
      </c>
      <c r="G111" t="s">
        <v>260</v>
      </c>
      <c r="H111" s="3" t="s">
        <v>199</v>
      </c>
      <c r="I111">
        <f t="shared" si="11"/>
        <v>15.680999999999999</v>
      </c>
      <c r="J111">
        <f t="shared" si="12"/>
        <v>-9.7040000000000006</v>
      </c>
      <c r="K111" t="str">
        <f t="shared" si="13"/>
        <v/>
      </c>
      <c r="L111">
        <f t="shared" si="14"/>
        <v>-5.1760000000000002</v>
      </c>
      <c r="M111">
        <f t="shared" si="15"/>
        <v>6.3369999999999997</v>
      </c>
      <c r="N111">
        <f t="shared" si="16"/>
        <v>-8.5489999999999995</v>
      </c>
      <c r="O111">
        <f t="shared" si="17"/>
        <v>27.584</v>
      </c>
    </row>
    <row r="112" spans="1:15" x14ac:dyDescent="0.2">
      <c r="A112" t="s">
        <v>717</v>
      </c>
      <c r="B112" t="str">
        <f t="shared" si="9"/>
        <v>97</v>
      </c>
      <c r="C112" t="str">
        <f t="shared" si="10"/>
        <v>TYR</v>
      </c>
      <c r="D112">
        <v>3.6970000000000001</v>
      </c>
      <c r="E112">
        <v>-3.3260000000000001</v>
      </c>
      <c r="G112" t="s">
        <v>61</v>
      </c>
      <c r="H112" s="3" t="s">
        <v>186</v>
      </c>
      <c r="I112">
        <f t="shared" si="11"/>
        <v>-3.3570000000000002</v>
      </c>
      <c r="J112">
        <f t="shared" si="12"/>
        <v>0.74399999999999999</v>
      </c>
      <c r="K112">
        <f t="shared" si="13"/>
        <v>15.755000000000001</v>
      </c>
      <c r="L112">
        <f t="shared" si="14"/>
        <v>-0.77300000000000002</v>
      </c>
      <c r="M112">
        <f t="shared" si="15"/>
        <v>10.693</v>
      </c>
      <c r="N112">
        <f t="shared" si="16"/>
        <v>95.775999999999996</v>
      </c>
      <c r="O112">
        <f t="shared" si="17"/>
        <v>7.0810000000000004</v>
      </c>
    </row>
    <row r="113" spans="1:15" x14ac:dyDescent="0.2">
      <c r="A113" t="s">
        <v>341</v>
      </c>
      <c r="B113" t="str">
        <f t="shared" si="9"/>
        <v>98</v>
      </c>
      <c r="C113" t="str">
        <f t="shared" si="10"/>
        <v>0AO</v>
      </c>
      <c r="D113">
        <v>19.516999999999999</v>
      </c>
      <c r="E113">
        <v>-5.9569999999999999</v>
      </c>
      <c r="G113" t="s">
        <v>273</v>
      </c>
      <c r="H113" s="3" t="s">
        <v>233</v>
      </c>
      <c r="I113">
        <f t="shared" si="11"/>
        <v>0.38900000000000001</v>
      </c>
      <c r="J113">
        <f t="shared" si="12"/>
        <v>-17.119</v>
      </c>
      <c r="K113" t="str">
        <f t="shared" si="13"/>
        <v/>
      </c>
      <c r="L113">
        <f t="shared" si="14"/>
        <v>-1.569</v>
      </c>
      <c r="M113">
        <f t="shared" si="15"/>
        <v>13.234999999999999</v>
      </c>
      <c r="N113">
        <f t="shared" si="16"/>
        <v>-0.42399999999999999</v>
      </c>
      <c r="O113">
        <f t="shared" si="17"/>
        <v>21.643999999999998</v>
      </c>
    </row>
    <row r="114" spans="1:15" x14ac:dyDescent="0.2">
      <c r="A114" t="s">
        <v>368</v>
      </c>
      <c r="B114" t="str">
        <f t="shared" si="9"/>
        <v>98</v>
      </c>
      <c r="C114" t="str">
        <f t="shared" si="10"/>
        <v>VAL</v>
      </c>
      <c r="D114">
        <v>2.1890000000000001</v>
      </c>
      <c r="E114">
        <v>13.166</v>
      </c>
      <c r="G114" t="s">
        <v>262</v>
      </c>
      <c r="H114" s="3" t="s">
        <v>164</v>
      </c>
      <c r="I114">
        <f t="shared" si="11"/>
        <v>-1.8009999999999999</v>
      </c>
      <c r="J114">
        <f t="shared" si="12"/>
        <v>-7.9370000000000003</v>
      </c>
      <c r="K114" t="str">
        <f t="shared" si="13"/>
        <v/>
      </c>
      <c r="L114">
        <f t="shared" si="14"/>
        <v>0.377</v>
      </c>
      <c r="M114">
        <f t="shared" si="15"/>
        <v>12.162000000000001</v>
      </c>
      <c r="N114">
        <f t="shared" si="16"/>
        <v>6.508</v>
      </c>
      <c r="O114">
        <f t="shared" si="17"/>
        <v>24.001000000000001</v>
      </c>
    </row>
    <row r="115" spans="1:15" x14ac:dyDescent="0.2">
      <c r="A115" t="s">
        <v>285</v>
      </c>
      <c r="B115" t="str">
        <f t="shared" si="9"/>
        <v>98</v>
      </c>
      <c r="C115" t="str">
        <f t="shared" si="10"/>
        <v>A52</v>
      </c>
      <c r="D115">
        <v>6.6959999999999997</v>
      </c>
      <c r="E115">
        <v>4.6420000000000003</v>
      </c>
      <c r="G115" t="s">
        <v>7</v>
      </c>
      <c r="H115" s="3" t="s">
        <v>192</v>
      </c>
      <c r="I115">
        <f t="shared" si="11"/>
        <v>1.208</v>
      </c>
      <c r="J115">
        <f t="shared" si="12"/>
        <v>12.579000000000001</v>
      </c>
      <c r="K115" t="str">
        <f t="shared" si="13"/>
        <v/>
      </c>
      <c r="L115">
        <f t="shared" si="14"/>
        <v>-1.905</v>
      </c>
      <c r="M115">
        <f t="shared" si="15"/>
        <v>15.82</v>
      </c>
      <c r="N115">
        <f t="shared" si="16"/>
        <v>-6.524</v>
      </c>
      <c r="O115">
        <f t="shared" si="17"/>
        <v>15.851000000000001</v>
      </c>
    </row>
    <row r="116" spans="1:15" x14ac:dyDescent="0.2">
      <c r="A116" t="s">
        <v>338</v>
      </c>
      <c r="B116" t="str">
        <f t="shared" si="9"/>
        <v>98</v>
      </c>
      <c r="C116" t="str">
        <f t="shared" si="10"/>
        <v>A79</v>
      </c>
      <c r="D116">
        <v>13.875999999999999</v>
      </c>
      <c r="E116">
        <v>-1.339</v>
      </c>
      <c r="G116" t="s">
        <v>264</v>
      </c>
      <c r="H116" s="3" t="s">
        <v>187</v>
      </c>
      <c r="I116">
        <f t="shared" si="11"/>
        <v>1.456</v>
      </c>
      <c r="J116">
        <f t="shared" si="12"/>
        <v>7.2720000000000002</v>
      </c>
      <c r="K116" t="str">
        <f t="shared" si="13"/>
        <v/>
      </c>
      <c r="L116">
        <f t="shared" si="14"/>
        <v>-2.161</v>
      </c>
      <c r="M116" t="str">
        <f t="shared" si="15"/>
        <v/>
      </c>
      <c r="N116">
        <f t="shared" si="16"/>
        <v>15.372999999999999</v>
      </c>
      <c r="O116">
        <f t="shared" si="17"/>
        <v>19.332999999999998</v>
      </c>
    </row>
    <row r="117" spans="1:15" x14ac:dyDescent="0.2">
      <c r="A117" t="s">
        <v>303</v>
      </c>
      <c r="B117" t="str">
        <f t="shared" si="9"/>
        <v>98</v>
      </c>
      <c r="C117" t="str">
        <f t="shared" si="10"/>
        <v>B05</v>
      </c>
      <c r="D117">
        <v>16.332999999999998</v>
      </c>
      <c r="E117">
        <v>-16.619</v>
      </c>
      <c r="G117" t="s">
        <v>31</v>
      </c>
      <c r="H117" s="3" t="s">
        <v>240</v>
      </c>
      <c r="I117">
        <f t="shared" si="11"/>
        <v>20.492000000000001</v>
      </c>
      <c r="J117">
        <f t="shared" si="12"/>
        <v>13.462</v>
      </c>
      <c r="K117" t="str">
        <f t="shared" si="13"/>
        <v/>
      </c>
      <c r="L117">
        <f t="shared" si="14"/>
        <v>15.198</v>
      </c>
      <c r="M117">
        <f t="shared" si="15"/>
        <v>34.792999999999999</v>
      </c>
      <c r="N117">
        <f t="shared" si="16"/>
        <v>12.949</v>
      </c>
      <c r="O117">
        <f t="shared" si="17"/>
        <v>35.029000000000003</v>
      </c>
    </row>
    <row r="118" spans="1:15" x14ac:dyDescent="0.2">
      <c r="A118" t="s">
        <v>372</v>
      </c>
      <c r="B118" t="str">
        <f t="shared" si="9"/>
        <v>98</v>
      </c>
      <c r="C118" t="str">
        <f t="shared" si="10"/>
        <v>HYP</v>
      </c>
      <c r="D118">
        <v>95393866.405000001</v>
      </c>
      <c r="E118">
        <v>870.52499999999998</v>
      </c>
      <c r="G118" t="s">
        <v>32</v>
      </c>
      <c r="H118" s="3" t="s">
        <v>241</v>
      </c>
      <c r="I118">
        <f t="shared" si="11"/>
        <v>6.3170000000000002</v>
      </c>
      <c r="J118">
        <f t="shared" si="12"/>
        <v>29.98</v>
      </c>
      <c r="K118" t="str">
        <f t="shared" si="13"/>
        <v/>
      </c>
      <c r="L118">
        <f t="shared" si="14"/>
        <v>19.085000000000001</v>
      </c>
      <c r="M118">
        <f t="shared" si="15"/>
        <v>38.276000000000003</v>
      </c>
      <c r="N118">
        <f t="shared" si="16"/>
        <v>16.936</v>
      </c>
      <c r="O118">
        <f t="shared" si="17"/>
        <v>43.683</v>
      </c>
    </row>
    <row r="119" spans="1:15" x14ac:dyDescent="0.2">
      <c r="A119" t="s">
        <v>331</v>
      </c>
      <c r="B119" t="str">
        <f t="shared" si="9"/>
        <v>98</v>
      </c>
      <c r="C119" t="str">
        <f t="shared" si="10"/>
        <v>B28</v>
      </c>
      <c r="D119">
        <v>-0.39300000000000002</v>
      </c>
      <c r="E119">
        <v>14.073</v>
      </c>
      <c r="G119" t="s">
        <v>65</v>
      </c>
      <c r="H119" s="3" t="s">
        <v>239</v>
      </c>
      <c r="I119">
        <f t="shared" si="11"/>
        <v>-0.61299999999999999</v>
      </c>
      <c r="J119">
        <f t="shared" si="12"/>
        <v>14.127000000000001</v>
      </c>
      <c r="K119" t="str">
        <f t="shared" si="13"/>
        <v/>
      </c>
      <c r="L119">
        <f t="shared" si="14"/>
        <v>8.516</v>
      </c>
      <c r="M119">
        <f t="shared" si="15"/>
        <v>32.563000000000002</v>
      </c>
      <c r="N119">
        <f t="shared" si="16"/>
        <v>12.497999999999999</v>
      </c>
      <c r="O119">
        <f t="shared" si="17"/>
        <v>18.259</v>
      </c>
    </row>
    <row r="120" spans="1:15" x14ac:dyDescent="0.2">
      <c r="A120" t="s">
        <v>380</v>
      </c>
      <c r="B120" t="str">
        <f t="shared" si="9"/>
        <v>98</v>
      </c>
      <c r="C120" t="str">
        <f t="shared" si="10"/>
        <v>200</v>
      </c>
      <c r="D120">
        <v>21.474</v>
      </c>
      <c r="E120">
        <v>-11.912000000000001</v>
      </c>
      <c r="G120" t="s">
        <v>267</v>
      </c>
      <c r="H120" s="3" t="s">
        <v>163</v>
      </c>
      <c r="I120">
        <f t="shared" si="11"/>
        <v>3.157</v>
      </c>
      <c r="J120">
        <f t="shared" si="12"/>
        <v>15.375999999999999</v>
      </c>
      <c r="K120" t="str">
        <f t="shared" si="13"/>
        <v/>
      </c>
      <c r="L120">
        <f t="shared" si="14"/>
        <v>1.6890000000000001</v>
      </c>
      <c r="M120">
        <f t="shared" si="15"/>
        <v>16.937000000000001</v>
      </c>
      <c r="N120">
        <f t="shared" si="16"/>
        <v>-5.0209999999999999</v>
      </c>
      <c r="O120">
        <f t="shared" si="17"/>
        <v>25.155000000000001</v>
      </c>
    </row>
    <row r="121" spans="1:15" x14ac:dyDescent="0.2">
      <c r="A121" t="s">
        <v>322</v>
      </c>
      <c r="B121" t="str">
        <f t="shared" si="9"/>
        <v>98</v>
      </c>
      <c r="C121" t="str">
        <f t="shared" si="10"/>
        <v>B08</v>
      </c>
      <c r="D121">
        <v>20.878</v>
      </c>
      <c r="E121">
        <v>-5.6059999999999999</v>
      </c>
      <c r="G121" t="s">
        <v>255</v>
      </c>
      <c r="H121" s="3" t="s">
        <v>157</v>
      </c>
      <c r="I121">
        <f t="shared" si="11"/>
        <v>0.27500000000000002</v>
      </c>
      <c r="J121">
        <f t="shared" si="12"/>
        <v>7.1079999999999997</v>
      </c>
      <c r="K121" t="str">
        <f t="shared" si="13"/>
        <v/>
      </c>
      <c r="L121">
        <f t="shared" si="14"/>
        <v>-3.262</v>
      </c>
      <c r="M121">
        <f t="shared" si="15"/>
        <v>9.7919999999999998</v>
      </c>
      <c r="N121">
        <f t="shared" si="16"/>
        <v>-7.0830000000000002</v>
      </c>
      <c r="O121">
        <f t="shared" si="17"/>
        <v>15.878</v>
      </c>
    </row>
    <row r="122" spans="1:15" x14ac:dyDescent="0.2">
      <c r="A122" t="s">
        <v>382</v>
      </c>
      <c r="B122" t="str">
        <f t="shared" si="9"/>
        <v>98</v>
      </c>
      <c r="C122" t="str">
        <f t="shared" si="10"/>
        <v>B40</v>
      </c>
      <c r="D122">
        <v>13.462</v>
      </c>
      <c r="E122">
        <v>7.0490000000000004</v>
      </c>
      <c r="G122" t="s">
        <v>16</v>
      </c>
      <c r="H122" s="3" t="s">
        <v>188</v>
      </c>
      <c r="I122">
        <f t="shared" si="11"/>
        <v>5.9089999999999998</v>
      </c>
      <c r="J122">
        <f t="shared" si="12"/>
        <v>9.8490000000000002</v>
      </c>
      <c r="K122" t="str">
        <f t="shared" si="13"/>
        <v/>
      </c>
      <c r="L122" t="str">
        <f t="shared" si="14"/>
        <v/>
      </c>
      <c r="M122" t="str">
        <f t="shared" si="15"/>
        <v/>
      </c>
      <c r="N122">
        <f t="shared" si="16"/>
        <v>-2.98</v>
      </c>
      <c r="O122">
        <f t="shared" si="17"/>
        <v>24.399000000000001</v>
      </c>
    </row>
    <row r="123" spans="1:15" x14ac:dyDescent="0.2">
      <c r="A123" t="s">
        <v>305</v>
      </c>
      <c r="B123" t="str">
        <f t="shared" si="9"/>
        <v>98</v>
      </c>
      <c r="C123" t="str">
        <f t="shared" si="10"/>
        <v>DSG</v>
      </c>
      <c r="D123">
        <v>20.992999999999999</v>
      </c>
      <c r="E123">
        <v>-3.6</v>
      </c>
      <c r="G123" t="s">
        <v>256</v>
      </c>
      <c r="H123" s="3" t="s">
        <v>158</v>
      </c>
      <c r="I123" t="str">
        <f t="shared" si="11"/>
        <v/>
      </c>
      <c r="J123" t="str">
        <f t="shared" si="12"/>
        <v/>
      </c>
      <c r="K123" t="str">
        <f t="shared" si="13"/>
        <v/>
      </c>
      <c r="L123" t="str">
        <f t="shared" si="14"/>
        <v/>
      </c>
      <c r="M123" t="str">
        <f t="shared" si="15"/>
        <v/>
      </c>
      <c r="N123" t="str">
        <f t="shared" si="16"/>
        <v/>
      </c>
      <c r="O123" t="str">
        <f t="shared" si="17"/>
        <v/>
      </c>
    </row>
    <row r="124" spans="1:15" x14ac:dyDescent="0.2">
      <c r="A124" t="s">
        <v>320</v>
      </c>
      <c r="B124" t="str">
        <f t="shared" si="9"/>
        <v>98</v>
      </c>
      <c r="C124" t="str">
        <f t="shared" si="10"/>
        <v>A23</v>
      </c>
      <c r="D124">
        <v>22.747</v>
      </c>
      <c r="E124">
        <v>-11.965</v>
      </c>
      <c r="G124" t="s">
        <v>20</v>
      </c>
      <c r="H124" s="3" t="s">
        <v>18</v>
      </c>
      <c r="I124">
        <f t="shared" si="11"/>
        <v>0.88200000000000001</v>
      </c>
      <c r="J124">
        <f t="shared" si="12"/>
        <v>13.409000000000001</v>
      </c>
      <c r="K124" t="str">
        <f t="shared" si="13"/>
        <v/>
      </c>
      <c r="L124">
        <f t="shared" si="14"/>
        <v>1.8280000000000001</v>
      </c>
      <c r="M124">
        <f t="shared" si="15"/>
        <v>14.260999999999999</v>
      </c>
      <c r="N124">
        <f t="shared" si="16"/>
        <v>-5.702</v>
      </c>
      <c r="O124">
        <f t="shared" si="17"/>
        <v>23.108000000000001</v>
      </c>
    </row>
    <row r="125" spans="1:15" x14ac:dyDescent="0.2">
      <c r="A125" t="s">
        <v>342</v>
      </c>
      <c r="B125" t="str">
        <f t="shared" si="9"/>
        <v>98</v>
      </c>
      <c r="C125" t="str">
        <f t="shared" si="10"/>
        <v>ASP</v>
      </c>
      <c r="D125">
        <v>9.3170000000000002</v>
      </c>
      <c r="E125">
        <v>21.602</v>
      </c>
      <c r="G125" t="s">
        <v>272</v>
      </c>
      <c r="H125" s="3" t="s">
        <v>231</v>
      </c>
      <c r="I125">
        <f t="shared" si="11"/>
        <v>17.856000000000002</v>
      </c>
      <c r="J125">
        <f t="shared" si="12"/>
        <v>-24.204000000000001</v>
      </c>
      <c r="K125" t="str">
        <f t="shared" si="13"/>
        <v/>
      </c>
      <c r="L125">
        <f t="shared" si="14"/>
        <v>1.393</v>
      </c>
      <c r="M125">
        <f t="shared" si="15"/>
        <v>12.919</v>
      </c>
      <c r="N125">
        <f t="shared" si="16"/>
        <v>14.204000000000001</v>
      </c>
      <c r="O125">
        <f t="shared" si="17"/>
        <v>6.0259999999999998</v>
      </c>
    </row>
    <row r="126" spans="1:15" x14ac:dyDescent="0.2">
      <c r="A126" t="s">
        <v>330</v>
      </c>
      <c r="B126" t="str">
        <f t="shared" si="9"/>
        <v>98</v>
      </c>
      <c r="C126" t="str">
        <f t="shared" si="10"/>
        <v>B29</v>
      </c>
      <c r="D126">
        <v>14.484</v>
      </c>
      <c r="E126">
        <v>-15.933999999999999</v>
      </c>
      <c r="G126" t="s">
        <v>14</v>
      </c>
      <c r="H126" s="3" t="s">
        <v>117</v>
      </c>
      <c r="I126">
        <f t="shared" si="11"/>
        <v>-3.4630000000000001</v>
      </c>
      <c r="J126">
        <f t="shared" si="12"/>
        <v>10.199</v>
      </c>
      <c r="K126" t="str">
        <f t="shared" si="13"/>
        <v/>
      </c>
      <c r="L126">
        <f t="shared" si="14"/>
        <v>2.2749999999999999</v>
      </c>
      <c r="M126">
        <f t="shared" si="15"/>
        <v>13.404999999999999</v>
      </c>
      <c r="N126">
        <f t="shared" si="16"/>
        <v>3.0419999999999998</v>
      </c>
      <c r="O126">
        <f t="shared" si="17"/>
        <v>19.533000000000001</v>
      </c>
    </row>
    <row r="127" spans="1:15" x14ac:dyDescent="0.2">
      <c r="A127" t="s">
        <v>312</v>
      </c>
      <c r="B127" t="str">
        <f t="shared" si="9"/>
        <v>98</v>
      </c>
      <c r="C127" t="str">
        <f t="shared" si="10"/>
        <v>B30</v>
      </c>
      <c r="D127">
        <v>9.8000000000000007</v>
      </c>
      <c r="E127">
        <v>-21.513000000000002</v>
      </c>
      <c r="G127" t="s">
        <v>89</v>
      </c>
      <c r="H127" s="3" t="s">
        <v>189</v>
      </c>
      <c r="I127">
        <f t="shared" si="11"/>
        <v>-5.6379999999999999</v>
      </c>
      <c r="J127">
        <f t="shared" si="12"/>
        <v>9.5830000000000002</v>
      </c>
      <c r="K127">
        <f t="shared" si="13"/>
        <v>11.856999999999999</v>
      </c>
      <c r="L127">
        <f t="shared" si="14"/>
        <v>9.6560000000000006</v>
      </c>
      <c r="M127">
        <f t="shared" si="15"/>
        <v>21.074999999999999</v>
      </c>
      <c r="N127">
        <f t="shared" si="16"/>
        <v>-10.784000000000001</v>
      </c>
      <c r="O127">
        <f t="shared" si="17"/>
        <v>10.137</v>
      </c>
    </row>
    <row r="128" spans="1:15" x14ac:dyDescent="0.2">
      <c r="A128" t="s">
        <v>329</v>
      </c>
      <c r="B128" t="str">
        <f t="shared" si="9"/>
        <v>98</v>
      </c>
      <c r="C128" t="str">
        <f t="shared" si="10"/>
        <v>LYS</v>
      </c>
      <c r="D128">
        <v>17.670000000000002</v>
      </c>
      <c r="E128">
        <v>5.2869999999999999</v>
      </c>
      <c r="G128" t="s">
        <v>63</v>
      </c>
      <c r="H128" s="3" t="s">
        <v>190</v>
      </c>
      <c r="I128">
        <f t="shared" si="11"/>
        <v>-3.3260000000000001</v>
      </c>
      <c r="J128">
        <f t="shared" si="12"/>
        <v>-1.621</v>
      </c>
      <c r="K128" t="str">
        <f t="shared" si="13"/>
        <v/>
      </c>
      <c r="L128">
        <f t="shared" si="14"/>
        <v>-0.66300000000000003</v>
      </c>
      <c r="M128">
        <f t="shared" si="15"/>
        <v>7.4820000000000002</v>
      </c>
      <c r="N128">
        <f t="shared" si="16"/>
        <v>-11.430999999999999</v>
      </c>
      <c r="O128" t="str">
        <f t="shared" si="17"/>
        <v/>
      </c>
    </row>
    <row r="129" spans="1:15" x14ac:dyDescent="0.2">
      <c r="A129" t="s">
        <v>339</v>
      </c>
      <c r="B129" t="str">
        <f t="shared" si="9"/>
        <v>98</v>
      </c>
      <c r="C129" t="str">
        <f t="shared" si="10"/>
        <v>A08</v>
      </c>
      <c r="D129">
        <v>12.616</v>
      </c>
      <c r="E129">
        <v>-8.9420000000000002</v>
      </c>
      <c r="G129" t="s">
        <v>5</v>
      </c>
      <c r="H129" s="3" t="s">
        <v>196</v>
      </c>
      <c r="I129" t="str">
        <f t="shared" si="11"/>
        <v/>
      </c>
      <c r="J129">
        <f t="shared" si="12"/>
        <v>13.166</v>
      </c>
      <c r="K129" t="str">
        <f t="shared" si="13"/>
        <v/>
      </c>
      <c r="L129">
        <f t="shared" si="14"/>
        <v>-0.995</v>
      </c>
      <c r="M129">
        <f t="shared" si="15"/>
        <v>15.04</v>
      </c>
      <c r="N129">
        <f t="shared" si="16"/>
        <v>-1.573</v>
      </c>
      <c r="O129">
        <f t="shared" si="17"/>
        <v>19.047000000000001</v>
      </c>
    </row>
    <row r="130" spans="1:15" x14ac:dyDescent="0.2">
      <c r="A130" t="s">
        <v>328</v>
      </c>
      <c r="B130" t="str">
        <f t="shared" si="9"/>
        <v>98</v>
      </c>
      <c r="C130" t="str">
        <f t="shared" si="10"/>
        <v>DLY</v>
      </c>
      <c r="D130">
        <v>18.588000000000001</v>
      </c>
      <c r="E130">
        <v>-17.753</v>
      </c>
    </row>
    <row r="131" spans="1:15" x14ac:dyDescent="0.2">
      <c r="A131" t="s">
        <v>348</v>
      </c>
      <c r="B131" t="str">
        <f t="shared" ref="B131:B194" si="18">MID(A131,3,2)</f>
        <v>98</v>
      </c>
      <c r="C131" t="str">
        <f t="shared" ref="C131:C194" si="19">MID(A131,11,3)</f>
        <v>B34</v>
      </c>
      <c r="D131">
        <v>16.417999999999999</v>
      </c>
      <c r="E131">
        <v>-6.99</v>
      </c>
    </row>
    <row r="132" spans="1:15" x14ac:dyDescent="0.2">
      <c r="A132" t="s">
        <v>351</v>
      </c>
      <c r="B132" t="str">
        <f t="shared" si="18"/>
        <v>98</v>
      </c>
      <c r="C132" t="str">
        <f t="shared" si="19"/>
        <v>B36</v>
      </c>
      <c r="D132">
        <v>30.795999999999999</v>
      </c>
      <c r="E132">
        <v>-24.204000000000001</v>
      </c>
    </row>
    <row r="133" spans="1:15" x14ac:dyDescent="0.2">
      <c r="A133" t="s">
        <v>363</v>
      </c>
      <c r="B133" t="str">
        <f t="shared" si="18"/>
        <v>98</v>
      </c>
      <c r="C133" t="str">
        <f t="shared" si="19"/>
        <v>B18</v>
      </c>
      <c r="D133">
        <v>11.340999999999999</v>
      </c>
      <c r="E133">
        <v>-28.2</v>
      </c>
    </row>
    <row r="134" spans="1:15" x14ac:dyDescent="0.2">
      <c r="A134" t="s">
        <v>314</v>
      </c>
      <c r="B134" t="str">
        <f t="shared" si="18"/>
        <v>98</v>
      </c>
      <c r="C134" t="str">
        <f t="shared" si="19"/>
        <v>B16</v>
      </c>
      <c r="D134">
        <v>90.629000000000005</v>
      </c>
      <c r="E134">
        <v>-1.7450000000000001</v>
      </c>
    </row>
    <row r="135" spans="1:15" x14ac:dyDescent="0.2">
      <c r="A135" t="s">
        <v>278</v>
      </c>
      <c r="B135" t="str">
        <f t="shared" si="18"/>
        <v>98</v>
      </c>
      <c r="C135" t="str">
        <f t="shared" si="19"/>
        <v>B17</v>
      </c>
      <c r="D135">
        <v>27.672999999999998</v>
      </c>
      <c r="E135">
        <v>-16.087</v>
      </c>
    </row>
    <row r="136" spans="1:15" x14ac:dyDescent="0.2">
      <c r="A136" t="s">
        <v>383</v>
      </c>
      <c r="B136" t="str">
        <f t="shared" si="18"/>
        <v>98</v>
      </c>
      <c r="C136" t="str">
        <f t="shared" si="19"/>
        <v>B19</v>
      </c>
      <c r="D136">
        <v>19.917000000000002</v>
      </c>
      <c r="E136">
        <v>-7.3780000000000001</v>
      </c>
    </row>
    <row r="137" spans="1:15" x14ac:dyDescent="0.2">
      <c r="A137" t="s">
        <v>350</v>
      </c>
      <c r="B137" t="str">
        <f t="shared" si="18"/>
        <v>98</v>
      </c>
      <c r="C137" t="str">
        <f t="shared" si="19"/>
        <v>MED</v>
      </c>
      <c r="D137">
        <v>6.3540000000000001</v>
      </c>
      <c r="E137">
        <v>-8.9589999999999996</v>
      </c>
    </row>
    <row r="138" spans="1:15" x14ac:dyDescent="0.2">
      <c r="A138" t="s">
        <v>356</v>
      </c>
      <c r="B138" t="str">
        <f t="shared" si="18"/>
        <v>98</v>
      </c>
      <c r="C138" t="str">
        <f t="shared" si="19"/>
        <v>DGN</v>
      </c>
      <c r="D138">
        <v>14.122</v>
      </c>
      <c r="E138">
        <v>-7.431</v>
      </c>
    </row>
    <row r="139" spans="1:15" x14ac:dyDescent="0.2">
      <c r="A139" t="s">
        <v>280</v>
      </c>
      <c r="B139" t="str">
        <f t="shared" si="18"/>
        <v>98</v>
      </c>
      <c r="C139" t="str">
        <f t="shared" si="19"/>
        <v>A78</v>
      </c>
      <c r="D139">
        <v>12.901</v>
      </c>
      <c r="E139">
        <v>-3.4849999999999999</v>
      </c>
    </row>
    <row r="140" spans="1:15" x14ac:dyDescent="0.2">
      <c r="A140" t="s">
        <v>345</v>
      </c>
      <c r="B140" t="str">
        <f t="shared" si="18"/>
        <v>98</v>
      </c>
      <c r="C140" t="str">
        <f t="shared" si="19"/>
        <v>A55</v>
      </c>
      <c r="D140">
        <v>4.2850000000000001</v>
      </c>
      <c r="E140">
        <v>12.579000000000001</v>
      </c>
    </row>
    <row r="141" spans="1:15" x14ac:dyDescent="0.2">
      <c r="A141" t="s">
        <v>354</v>
      </c>
      <c r="B141" t="str">
        <f t="shared" si="18"/>
        <v>98</v>
      </c>
      <c r="C141" t="str">
        <f t="shared" si="19"/>
        <v>LEU</v>
      </c>
      <c r="D141">
        <v>7.23</v>
      </c>
      <c r="E141">
        <v>7.9329999999999998</v>
      </c>
    </row>
    <row r="142" spans="1:15" x14ac:dyDescent="0.2">
      <c r="A142" t="s">
        <v>277</v>
      </c>
      <c r="B142" t="str">
        <f t="shared" si="18"/>
        <v>98</v>
      </c>
      <c r="C142" t="str">
        <f t="shared" si="19"/>
        <v>A05</v>
      </c>
      <c r="D142">
        <v>4.8780000000000001</v>
      </c>
      <c r="E142">
        <v>10.74</v>
      </c>
    </row>
    <row r="143" spans="1:15" x14ac:dyDescent="0.2">
      <c r="A143" t="s">
        <v>296</v>
      </c>
      <c r="B143" t="str">
        <f t="shared" si="18"/>
        <v>98</v>
      </c>
      <c r="C143" t="str">
        <f t="shared" si="19"/>
        <v>A40</v>
      </c>
      <c r="D143">
        <v>96.655000000000001</v>
      </c>
      <c r="E143">
        <v>6.109</v>
      </c>
    </row>
    <row r="144" spans="1:15" x14ac:dyDescent="0.2">
      <c r="A144" t="s">
        <v>361</v>
      </c>
      <c r="B144" t="str">
        <f t="shared" si="18"/>
        <v>98</v>
      </c>
      <c r="C144" t="str">
        <f t="shared" si="19"/>
        <v>A11</v>
      </c>
      <c r="D144">
        <v>4.774</v>
      </c>
      <c r="E144">
        <v>-13.294</v>
      </c>
    </row>
    <row r="145" spans="1:5" x14ac:dyDescent="0.2">
      <c r="A145" t="s">
        <v>335</v>
      </c>
      <c r="B145" t="str">
        <f t="shared" si="18"/>
        <v>98</v>
      </c>
      <c r="C145" t="str">
        <f t="shared" si="19"/>
        <v>B27</v>
      </c>
      <c r="D145">
        <v>2.0539999999999998</v>
      </c>
      <c r="E145">
        <v>11.635999999999999</v>
      </c>
    </row>
    <row r="146" spans="1:5" x14ac:dyDescent="0.2">
      <c r="A146" t="s">
        <v>358</v>
      </c>
      <c r="B146" t="str">
        <f t="shared" si="18"/>
        <v>98</v>
      </c>
      <c r="C146" t="str">
        <f t="shared" si="19"/>
        <v>SEP</v>
      </c>
      <c r="D146">
        <v>6.782</v>
      </c>
      <c r="E146">
        <v>13.462</v>
      </c>
    </row>
    <row r="147" spans="1:5" x14ac:dyDescent="0.2">
      <c r="A147" t="s">
        <v>359</v>
      </c>
      <c r="B147" t="str">
        <f t="shared" si="18"/>
        <v>98</v>
      </c>
      <c r="C147" t="str">
        <f t="shared" si="19"/>
        <v>A38</v>
      </c>
      <c r="D147">
        <v>23.869</v>
      </c>
      <c r="E147">
        <v>-4.12</v>
      </c>
    </row>
    <row r="148" spans="1:5" x14ac:dyDescent="0.2">
      <c r="A148" t="s">
        <v>279</v>
      </c>
      <c r="B148" t="str">
        <f t="shared" si="18"/>
        <v>98</v>
      </c>
      <c r="C148" t="str">
        <f t="shared" si="19"/>
        <v>DAS</v>
      </c>
      <c r="D148">
        <v>18.771000000000001</v>
      </c>
      <c r="E148">
        <v>10.673</v>
      </c>
    </row>
    <row r="149" spans="1:5" x14ac:dyDescent="0.2">
      <c r="A149" t="s">
        <v>360</v>
      </c>
      <c r="B149" t="str">
        <f t="shared" si="18"/>
        <v>98</v>
      </c>
      <c r="C149" t="str">
        <f t="shared" si="19"/>
        <v>NVA</v>
      </c>
      <c r="D149">
        <v>5.48</v>
      </c>
      <c r="E149">
        <v>9.51</v>
      </c>
    </row>
    <row r="150" spans="1:5" x14ac:dyDescent="0.2">
      <c r="A150" t="s">
        <v>326</v>
      </c>
      <c r="B150" t="str">
        <f t="shared" si="18"/>
        <v>98</v>
      </c>
      <c r="C150" t="str">
        <f t="shared" si="19"/>
        <v>PHE</v>
      </c>
      <c r="D150">
        <v>22.097000000000001</v>
      </c>
      <c r="E150">
        <v>0.74399999999999999</v>
      </c>
    </row>
    <row r="151" spans="1:5" x14ac:dyDescent="0.2">
      <c r="A151" t="s">
        <v>336</v>
      </c>
      <c r="B151" t="str">
        <f t="shared" si="18"/>
        <v>98</v>
      </c>
      <c r="C151" t="str">
        <f t="shared" si="19"/>
        <v>DTH</v>
      </c>
      <c r="D151">
        <v>17.629000000000001</v>
      </c>
      <c r="E151">
        <v>2.036</v>
      </c>
    </row>
    <row r="152" spans="1:5" x14ac:dyDescent="0.2">
      <c r="A152" t="s">
        <v>366</v>
      </c>
      <c r="B152" t="str">
        <f t="shared" si="18"/>
        <v>98</v>
      </c>
      <c r="C152" t="str">
        <f t="shared" si="19"/>
        <v>B31</v>
      </c>
      <c r="D152">
        <v>2.782</v>
      </c>
      <c r="E152">
        <v>15.375999999999999</v>
      </c>
    </row>
    <row r="153" spans="1:5" x14ac:dyDescent="0.2">
      <c r="A153" t="s">
        <v>289</v>
      </c>
      <c r="B153" t="str">
        <f t="shared" si="18"/>
        <v>98</v>
      </c>
      <c r="C153" t="str">
        <f t="shared" si="19"/>
        <v>B07</v>
      </c>
      <c r="D153">
        <v>1.55</v>
      </c>
      <c r="E153">
        <v>5.88</v>
      </c>
    </row>
    <row r="154" spans="1:5" x14ac:dyDescent="0.2">
      <c r="A154" t="s">
        <v>321</v>
      </c>
      <c r="B154" t="str">
        <f t="shared" si="18"/>
        <v>98</v>
      </c>
      <c r="C154" t="str">
        <f t="shared" si="19"/>
        <v>A39</v>
      </c>
      <c r="D154">
        <v>105.319</v>
      </c>
      <c r="E154">
        <v>3.2879999999999998</v>
      </c>
    </row>
    <row r="155" spans="1:5" x14ac:dyDescent="0.2">
      <c r="A155" t="s">
        <v>290</v>
      </c>
      <c r="B155" t="str">
        <f t="shared" si="18"/>
        <v>98</v>
      </c>
      <c r="C155" t="str">
        <f t="shared" si="19"/>
        <v>DAR</v>
      </c>
      <c r="D155">
        <v>23.396999999999998</v>
      </c>
      <c r="E155">
        <v>-24.303999999999998</v>
      </c>
    </row>
    <row r="156" spans="1:5" x14ac:dyDescent="0.2">
      <c r="A156" t="s">
        <v>309</v>
      </c>
      <c r="B156" t="str">
        <f t="shared" si="18"/>
        <v>98</v>
      </c>
      <c r="C156" t="str">
        <f t="shared" si="19"/>
        <v>A04</v>
      </c>
      <c r="D156">
        <v>4.7469999999999999</v>
      </c>
      <c r="E156">
        <v>13.206</v>
      </c>
    </row>
    <row r="157" spans="1:5" x14ac:dyDescent="0.2">
      <c r="A157" t="s">
        <v>319</v>
      </c>
      <c r="B157" t="str">
        <f t="shared" si="18"/>
        <v>98</v>
      </c>
      <c r="C157" t="str">
        <f t="shared" si="19"/>
        <v>A72</v>
      </c>
      <c r="D157">
        <v>10.172000000000001</v>
      </c>
      <c r="E157">
        <v>-1.228</v>
      </c>
    </row>
    <row r="158" spans="1:5" x14ac:dyDescent="0.2">
      <c r="A158" t="s">
        <v>337</v>
      </c>
      <c r="B158" t="str">
        <f t="shared" si="18"/>
        <v>98</v>
      </c>
      <c r="C158" t="str">
        <f t="shared" si="19"/>
        <v>A02</v>
      </c>
      <c r="D158">
        <v>1.86745597656049E+26</v>
      </c>
      <c r="E158">
        <v>353974024667240</v>
      </c>
    </row>
    <row r="159" spans="1:5" x14ac:dyDescent="0.2">
      <c r="A159" t="s">
        <v>334</v>
      </c>
      <c r="B159" t="str">
        <f t="shared" si="18"/>
        <v>98</v>
      </c>
      <c r="C159" t="str">
        <f t="shared" si="19"/>
        <v>CYS</v>
      </c>
      <c r="D159">
        <v>8.4700000000000006</v>
      </c>
      <c r="E159">
        <v>13.465</v>
      </c>
    </row>
    <row r="160" spans="1:5" x14ac:dyDescent="0.2">
      <c r="A160" t="s">
        <v>343</v>
      </c>
      <c r="B160" t="str">
        <f t="shared" si="18"/>
        <v>98</v>
      </c>
      <c r="C160" t="str">
        <f t="shared" si="19"/>
        <v>TRP</v>
      </c>
      <c r="D160">
        <v>167.602</v>
      </c>
      <c r="E160">
        <v>9.5830000000000002</v>
      </c>
    </row>
    <row r="161" spans="1:5" x14ac:dyDescent="0.2">
      <c r="A161" t="s">
        <v>276</v>
      </c>
      <c r="B161" t="str">
        <f t="shared" si="18"/>
        <v>98</v>
      </c>
      <c r="C161" t="str">
        <f t="shared" si="19"/>
        <v>A35</v>
      </c>
      <c r="D161">
        <v>8.5020000000000007</v>
      </c>
      <c r="E161">
        <v>-1.681</v>
      </c>
    </row>
    <row r="162" spans="1:5" x14ac:dyDescent="0.2">
      <c r="A162" t="s">
        <v>344</v>
      </c>
      <c r="B162" t="str">
        <f t="shared" si="18"/>
        <v>98</v>
      </c>
      <c r="C162" t="str">
        <f t="shared" si="19"/>
        <v>HID</v>
      </c>
      <c r="D162">
        <v>234.893</v>
      </c>
      <c r="E162">
        <v>7.9930000000000003</v>
      </c>
    </row>
    <row r="163" spans="1:5" x14ac:dyDescent="0.2">
      <c r="A163" t="s">
        <v>374</v>
      </c>
      <c r="B163" t="str">
        <f t="shared" si="18"/>
        <v>98</v>
      </c>
      <c r="C163" t="str">
        <f t="shared" si="19"/>
        <v>DSN</v>
      </c>
      <c r="D163">
        <v>16.718</v>
      </c>
      <c r="E163">
        <v>2.1640000000000001</v>
      </c>
    </row>
    <row r="164" spans="1:5" x14ac:dyDescent="0.2">
      <c r="A164" t="s">
        <v>297</v>
      </c>
      <c r="B164" t="str">
        <f t="shared" si="18"/>
        <v>98</v>
      </c>
      <c r="C164" t="str">
        <f t="shared" si="19"/>
        <v>B01</v>
      </c>
      <c r="D164">
        <v>5.0209999999999999</v>
      </c>
      <c r="E164">
        <v>8.3800000000000008</v>
      </c>
    </row>
    <row r="165" spans="1:5" x14ac:dyDescent="0.2">
      <c r="A165" t="s">
        <v>299</v>
      </c>
      <c r="B165" t="str">
        <f t="shared" si="18"/>
        <v>98</v>
      </c>
      <c r="C165" t="str">
        <f t="shared" si="19"/>
        <v>A26</v>
      </c>
      <c r="D165">
        <v>13.289</v>
      </c>
      <c r="E165">
        <v>-5.9480000000000004</v>
      </c>
    </row>
    <row r="166" spans="1:5" x14ac:dyDescent="0.2">
      <c r="A166" t="s">
        <v>311</v>
      </c>
      <c r="B166" t="str">
        <f t="shared" si="18"/>
        <v>98</v>
      </c>
      <c r="C166" t="str">
        <f t="shared" si="19"/>
        <v>MET</v>
      </c>
      <c r="D166">
        <v>-2.6589999999999998</v>
      </c>
      <c r="E166">
        <v>0.54800000000000004</v>
      </c>
    </row>
    <row r="167" spans="1:5" x14ac:dyDescent="0.2">
      <c r="A167" t="s">
        <v>379</v>
      </c>
      <c r="B167" t="str">
        <f t="shared" si="18"/>
        <v>98</v>
      </c>
      <c r="C167" t="str">
        <f t="shared" si="19"/>
        <v>A58</v>
      </c>
      <c r="D167">
        <v>21.4</v>
      </c>
      <c r="E167">
        <v>-1.617</v>
      </c>
    </row>
    <row r="168" spans="1:5" x14ac:dyDescent="0.2">
      <c r="A168" t="s">
        <v>302</v>
      </c>
      <c r="B168" t="str">
        <f t="shared" si="18"/>
        <v>98</v>
      </c>
      <c r="C168" t="str">
        <f t="shared" si="19"/>
        <v>A07</v>
      </c>
      <c r="D168">
        <v>-0.91300000000000003</v>
      </c>
      <c r="E168">
        <v>9.93</v>
      </c>
    </row>
    <row r="169" spans="1:5" x14ac:dyDescent="0.2">
      <c r="A169" t="s">
        <v>318</v>
      </c>
      <c r="B169" t="str">
        <f t="shared" si="18"/>
        <v>98</v>
      </c>
      <c r="C169" t="str">
        <f t="shared" si="19"/>
        <v>ASN</v>
      </c>
      <c r="D169">
        <v>5.1269999999999998</v>
      </c>
      <c r="E169">
        <v>11.926</v>
      </c>
    </row>
    <row r="170" spans="1:5" x14ac:dyDescent="0.2">
      <c r="A170" t="s">
        <v>353</v>
      </c>
      <c r="B170" t="str">
        <f t="shared" si="18"/>
        <v>98</v>
      </c>
      <c r="C170" t="str">
        <f t="shared" si="19"/>
        <v>CLF</v>
      </c>
      <c r="D170">
        <v>28.812999999999999</v>
      </c>
      <c r="E170">
        <v>-3.5830000000000002</v>
      </c>
    </row>
    <row r="171" spans="1:5" x14ac:dyDescent="0.2">
      <c r="A171" t="s">
        <v>355</v>
      </c>
      <c r="B171" t="str">
        <f t="shared" si="18"/>
        <v>98</v>
      </c>
      <c r="C171" t="str">
        <f t="shared" si="19"/>
        <v>B23</v>
      </c>
      <c r="D171">
        <v>3.7389999999999999</v>
      </c>
      <c r="E171">
        <v>7.1079999999999997</v>
      </c>
    </row>
    <row r="172" spans="1:5" x14ac:dyDescent="0.2">
      <c r="A172" t="s">
        <v>294</v>
      </c>
      <c r="B172" t="str">
        <f t="shared" si="18"/>
        <v>98</v>
      </c>
      <c r="C172" t="str">
        <f t="shared" si="19"/>
        <v>B02</v>
      </c>
      <c r="D172">
        <v>18.399000000000001</v>
      </c>
      <c r="E172">
        <v>-4.03</v>
      </c>
    </row>
    <row r="173" spans="1:5" x14ac:dyDescent="0.2">
      <c r="A173" t="s">
        <v>275</v>
      </c>
      <c r="B173" t="str">
        <f t="shared" si="18"/>
        <v>98</v>
      </c>
      <c r="C173" t="str">
        <f t="shared" si="19"/>
        <v>A34</v>
      </c>
      <c r="D173">
        <v>98.655000000000001</v>
      </c>
      <c r="E173">
        <v>5.64</v>
      </c>
    </row>
    <row r="174" spans="1:5" x14ac:dyDescent="0.2">
      <c r="A174" t="s">
        <v>315</v>
      </c>
      <c r="B174" t="str">
        <f t="shared" si="18"/>
        <v>98</v>
      </c>
      <c r="C174" t="str">
        <f t="shared" si="19"/>
        <v>ARG</v>
      </c>
      <c r="D174">
        <v>14.843999999999999</v>
      </c>
      <c r="E174">
        <v>-9.2850000000000001</v>
      </c>
    </row>
    <row r="175" spans="1:5" x14ac:dyDescent="0.2">
      <c r="A175" t="s">
        <v>352</v>
      </c>
      <c r="B175" t="str">
        <f t="shared" si="18"/>
        <v>98</v>
      </c>
      <c r="C175" t="str">
        <f t="shared" si="19"/>
        <v>NA8</v>
      </c>
      <c r="D175">
        <v>24.222999999999999</v>
      </c>
      <c r="E175">
        <v>-0.79</v>
      </c>
    </row>
    <row r="176" spans="1:5" x14ac:dyDescent="0.2">
      <c r="A176" t="s">
        <v>281</v>
      </c>
      <c r="B176" t="str">
        <f t="shared" si="18"/>
        <v>98</v>
      </c>
      <c r="C176" t="str">
        <f t="shared" si="19"/>
        <v>B03</v>
      </c>
      <c r="D176">
        <v>19.79</v>
      </c>
      <c r="E176">
        <v>-23.545999999999999</v>
      </c>
    </row>
    <row r="177" spans="1:5" x14ac:dyDescent="0.2">
      <c r="A177" t="s">
        <v>377</v>
      </c>
      <c r="B177" t="str">
        <f t="shared" si="18"/>
        <v>98</v>
      </c>
      <c r="C177" t="str">
        <f t="shared" si="19"/>
        <v>HIE</v>
      </c>
      <c r="D177">
        <v>10.548999999999999</v>
      </c>
      <c r="E177">
        <v>15.912000000000001</v>
      </c>
    </row>
    <row r="178" spans="1:5" x14ac:dyDescent="0.2">
      <c r="A178" t="s">
        <v>365</v>
      </c>
      <c r="B178" t="str">
        <f t="shared" si="18"/>
        <v>98</v>
      </c>
      <c r="C178" t="str">
        <f t="shared" si="19"/>
        <v>ILE</v>
      </c>
      <c r="D178">
        <v>-1.7170000000000001</v>
      </c>
      <c r="E178">
        <v>11.224</v>
      </c>
    </row>
    <row r="179" spans="1:5" x14ac:dyDescent="0.2">
      <c r="A179" t="s">
        <v>295</v>
      </c>
      <c r="B179" t="str">
        <f t="shared" si="18"/>
        <v>98</v>
      </c>
      <c r="C179" t="str">
        <f t="shared" si="19"/>
        <v>A21</v>
      </c>
      <c r="D179">
        <v>95.376999999999995</v>
      </c>
      <c r="E179">
        <v>-9.4030000000000005</v>
      </c>
    </row>
    <row r="180" spans="1:5" x14ac:dyDescent="0.2">
      <c r="A180" t="s">
        <v>317</v>
      </c>
      <c r="B180" t="str">
        <f t="shared" si="18"/>
        <v>98</v>
      </c>
      <c r="C180" t="str">
        <f t="shared" si="19"/>
        <v>A09</v>
      </c>
      <c r="D180">
        <v>13.629</v>
      </c>
      <c r="E180">
        <v>-21.88</v>
      </c>
    </row>
    <row r="181" spans="1:5" x14ac:dyDescent="0.2">
      <c r="A181" t="s">
        <v>325</v>
      </c>
      <c r="B181" t="str">
        <f t="shared" si="18"/>
        <v>98</v>
      </c>
      <c r="C181" t="str">
        <f t="shared" si="19"/>
        <v>A31</v>
      </c>
      <c r="D181">
        <v>8.6039999999999992</v>
      </c>
      <c r="E181">
        <v>7.1139999999999999</v>
      </c>
    </row>
    <row r="182" spans="1:5" x14ac:dyDescent="0.2">
      <c r="A182" t="s">
        <v>333</v>
      </c>
      <c r="B182" t="str">
        <f t="shared" si="18"/>
        <v>98</v>
      </c>
      <c r="C182" t="str">
        <f t="shared" si="19"/>
        <v>DTY</v>
      </c>
      <c r="D182">
        <v>20.800999999999998</v>
      </c>
      <c r="E182">
        <v>-14.737</v>
      </c>
    </row>
    <row r="183" spans="1:5" x14ac:dyDescent="0.2">
      <c r="A183" t="s">
        <v>381</v>
      </c>
      <c r="B183" t="str">
        <f t="shared" si="18"/>
        <v>98</v>
      </c>
      <c r="C183" t="str">
        <f t="shared" si="19"/>
        <v>A25</v>
      </c>
      <c r="D183">
        <v>16.494</v>
      </c>
      <c r="E183">
        <v>-7.7270000000000003</v>
      </c>
    </row>
    <row r="184" spans="1:5" x14ac:dyDescent="0.2">
      <c r="A184" t="s">
        <v>288</v>
      </c>
      <c r="B184" t="str">
        <f t="shared" si="18"/>
        <v>98</v>
      </c>
      <c r="C184" t="str">
        <f t="shared" si="19"/>
        <v>A24</v>
      </c>
      <c r="D184">
        <v>17.021000000000001</v>
      </c>
      <c r="E184">
        <v>-12.920999999999999</v>
      </c>
    </row>
    <row r="185" spans="1:5" x14ac:dyDescent="0.2">
      <c r="A185" t="s">
        <v>346</v>
      </c>
      <c r="B185" t="str">
        <f t="shared" si="18"/>
        <v>98</v>
      </c>
      <c r="C185" t="str">
        <f t="shared" si="19"/>
        <v>B04</v>
      </c>
      <c r="D185">
        <v>8.0250000000000004</v>
      </c>
      <c r="E185">
        <v>-21.765999999999998</v>
      </c>
    </row>
    <row r="186" spans="1:5" x14ac:dyDescent="0.2">
      <c r="A186" t="s">
        <v>340</v>
      </c>
      <c r="B186" t="str">
        <f t="shared" si="18"/>
        <v>98</v>
      </c>
      <c r="C186" t="str">
        <f t="shared" si="19"/>
        <v>A44</v>
      </c>
      <c r="D186">
        <v>14.973000000000001</v>
      </c>
      <c r="E186">
        <v>6.9269999999999996</v>
      </c>
    </row>
    <row r="187" spans="1:5" x14ac:dyDescent="0.2">
      <c r="A187" t="s">
        <v>332</v>
      </c>
      <c r="B187" t="str">
        <f t="shared" si="18"/>
        <v>98</v>
      </c>
      <c r="C187" t="str">
        <f t="shared" si="19"/>
        <v>B33</v>
      </c>
      <c r="D187">
        <v>123.364</v>
      </c>
      <c r="E187">
        <v>-20.565999999999999</v>
      </c>
    </row>
    <row r="188" spans="1:5" x14ac:dyDescent="0.2">
      <c r="A188" t="s">
        <v>283</v>
      </c>
      <c r="B188" t="str">
        <f t="shared" si="18"/>
        <v>98</v>
      </c>
      <c r="C188" t="str">
        <f t="shared" si="19"/>
        <v>GLN</v>
      </c>
      <c r="D188">
        <v>2.3159999999999998</v>
      </c>
      <c r="E188">
        <v>9.7569999999999997</v>
      </c>
    </row>
    <row r="189" spans="1:5" x14ac:dyDescent="0.2">
      <c r="A189" t="s">
        <v>304</v>
      </c>
      <c r="B189" t="str">
        <f t="shared" si="18"/>
        <v>98</v>
      </c>
      <c r="C189" t="str">
        <f t="shared" si="19"/>
        <v>B26</v>
      </c>
      <c r="D189">
        <v>22.69</v>
      </c>
      <c r="E189">
        <v>1.9219999999999999</v>
      </c>
    </row>
    <row r="190" spans="1:5" x14ac:dyDescent="0.2">
      <c r="A190" t="s">
        <v>364</v>
      </c>
      <c r="B190" t="str">
        <f t="shared" si="18"/>
        <v>98</v>
      </c>
      <c r="C190" t="str">
        <f t="shared" si="19"/>
        <v>A68</v>
      </c>
      <c r="D190">
        <v>14.875999999999999</v>
      </c>
      <c r="E190">
        <v>-2.633</v>
      </c>
    </row>
    <row r="191" spans="1:5" x14ac:dyDescent="0.2">
      <c r="A191" t="s">
        <v>300</v>
      </c>
      <c r="B191" t="str">
        <f t="shared" si="18"/>
        <v>98</v>
      </c>
      <c r="C191" t="str">
        <f t="shared" si="19"/>
        <v>B32</v>
      </c>
      <c r="D191">
        <v>58.283999999999999</v>
      </c>
      <c r="E191">
        <v>-9.7040000000000006</v>
      </c>
    </row>
    <row r="192" spans="1:5" x14ac:dyDescent="0.2">
      <c r="A192" t="s">
        <v>286</v>
      </c>
      <c r="B192" t="str">
        <f t="shared" si="18"/>
        <v>98</v>
      </c>
      <c r="C192" t="str">
        <f t="shared" si="19"/>
        <v>B38</v>
      </c>
      <c r="D192">
        <v>7.8209999999999997</v>
      </c>
      <c r="E192">
        <v>-17.119</v>
      </c>
    </row>
    <row r="193" spans="1:5" x14ac:dyDescent="0.2">
      <c r="A193" t="s">
        <v>347</v>
      </c>
      <c r="B193" t="str">
        <f t="shared" si="18"/>
        <v>98</v>
      </c>
      <c r="C193" t="str">
        <f t="shared" si="19"/>
        <v>A59</v>
      </c>
      <c r="D193">
        <v>89.283000000000001</v>
      </c>
      <c r="E193">
        <v>-13.439</v>
      </c>
    </row>
    <row r="194" spans="1:5" x14ac:dyDescent="0.2">
      <c r="A194" t="s">
        <v>327</v>
      </c>
      <c r="B194" t="str">
        <f t="shared" si="18"/>
        <v>98</v>
      </c>
      <c r="C194" t="str">
        <f t="shared" si="19"/>
        <v>B21</v>
      </c>
      <c r="D194">
        <v>12.913</v>
      </c>
      <c r="E194">
        <v>5.9950000000000001</v>
      </c>
    </row>
    <row r="195" spans="1:5" x14ac:dyDescent="0.2">
      <c r="A195" t="s">
        <v>292</v>
      </c>
      <c r="B195" t="str">
        <f t="shared" ref="B195:B257" si="20">MID(A195,3,2)</f>
        <v>98</v>
      </c>
      <c r="C195" t="str">
        <f t="shared" ref="C195:C257" si="21">MID(A195,11,3)</f>
        <v>SER</v>
      </c>
      <c r="D195">
        <v>7.4390000000000001</v>
      </c>
      <c r="E195">
        <v>9.8490000000000002</v>
      </c>
    </row>
    <row r="196" spans="1:5" x14ac:dyDescent="0.2">
      <c r="A196" t="s">
        <v>371</v>
      </c>
      <c r="B196" t="str">
        <f t="shared" si="20"/>
        <v>98</v>
      </c>
      <c r="C196" t="str">
        <f t="shared" si="21"/>
        <v>A01</v>
      </c>
      <c r="D196">
        <v>9.2769999999999992</v>
      </c>
      <c r="E196">
        <v>10.199</v>
      </c>
    </row>
    <row r="197" spans="1:5" x14ac:dyDescent="0.2">
      <c r="A197" t="s">
        <v>301</v>
      </c>
      <c r="B197" t="str">
        <f t="shared" si="20"/>
        <v>98</v>
      </c>
      <c r="C197" t="str">
        <f t="shared" si="21"/>
        <v>DTR</v>
      </c>
      <c r="D197">
        <v>358.38499999999999</v>
      </c>
      <c r="E197">
        <v>5.24</v>
      </c>
    </row>
    <row r="198" spans="1:5" x14ac:dyDescent="0.2">
      <c r="A198" t="s">
        <v>367</v>
      </c>
      <c r="B198" t="str">
        <f t="shared" si="20"/>
        <v>98</v>
      </c>
      <c r="C198" t="str">
        <f t="shared" si="21"/>
        <v>THR</v>
      </c>
      <c r="D198">
        <v>14.834</v>
      </c>
      <c r="E198">
        <v>13.409000000000001</v>
      </c>
    </row>
    <row r="199" spans="1:5" x14ac:dyDescent="0.2">
      <c r="A199" t="s">
        <v>323</v>
      </c>
      <c r="B199" t="str">
        <f t="shared" si="20"/>
        <v>98</v>
      </c>
      <c r="C199" t="str">
        <f t="shared" si="21"/>
        <v>DIL</v>
      </c>
      <c r="D199">
        <v>22.045000000000002</v>
      </c>
      <c r="E199">
        <v>-5.12</v>
      </c>
    </row>
    <row r="200" spans="1:5" x14ac:dyDescent="0.2">
      <c r="A200" t="s">
        <v>308</v>
      </c>
      <c r="B200" t="str">
        <f t="shared" si="20"/>
        <v>98</v>
      </c>
      <c r="C200" t="str">
        <f t="shared" si="21"/>
        <v>DCY</v>
      </c>
      <c r="D200">
        <v>17.196000000000002</v>
      </c>
      <c r="E200">
        <v>2.0870000000000002</v>
      </c>
    </row>
    <row r="201" spans="1:5" x14ac:dyDescent="0.2">
      <c r="A201" t="s">
        <v>324</v>
      </c>
      <c r="B201" t="str">
        <f t="shared" si="20"/>
        <v>98</v>
      </c>
      <c r="C201" t="str">
        <f t="shared" si="21"/>
        <v>B35</v>
      </c>
      <c r="D201">
        <v>10.064</v>
      </c>
      <c r="E201">
        <v>-7.9370000000000003</v>
      </c>
    </row>
    <row r="202" spans="1:5" x14ac:dyDescent="0.2">
      <c r="A202" t="s">
        <v>375</v>
      </c>
      <c r="B202" t="str">
        <f t="shared" si="20"/>
        <v>98</v>
      </c>
      <c r="C202" t="str">
        <f t="shared" si="21"/>
        <v>PTR</v>
      </c>
      <c r="D202">
        <v>24.254000000000001</v>
      </c>
      <c r="E202">
        <v>14.127000000000001</v>
      </c>
    </row>
    <row r="203" spans="1:5" x14ac:dyDescent="0.2">
      <c r="A203" t="s">
        <v>316</v>
      </c>
      <c r="B203" t="str">
        <f t="shared" si="20"/>
        <v>98</v>
      </c>
      <c r="C203" t="str">
        <f t="shared" si="21"/>
        <v>TPO</v>
      </c>
      <c r="D203">
        <v>12.129</v>
      </c>
      <c r="E203">
        <v>29.98</v>
      </c>
    </row>
    <row r="204" spans="1:5" x14ac:dyDescent="0.2">
      <c r="A204" t="s">
        <v>370</v>
      </c>
      <c r="B204" t="str">
        <f t="shared" si="20"/>
        <v>98</v>
      </c>
      <c r="C204" t="str">
        <f t="shared" si="21"/>
        <v>A18</v>
      </c>
      <c r="D204">
        <v>15.551</v>
      </c>
      <c r="E204">
        <v>-10.417</v>
      </c>
    </row>
    <row r="205" spans="1:5" x14ac:dyDescent="0.2">
      <c r="A205" t="s">
        <v>357</v>
      </c>
      <c r="B205" t="str">
        <f t="shared" si="20"/>
        <v>98</v>
      </c>
      <c r="C205" t="str">
        <f t="shared" si="21"/>
        <v>B22</v>
      </c>
      <c r="D205">
        <v>13.077</v>
      </c>
      <c r="E205">
        <v>8.7899999999999991</v>
      </c>
    </row>
    <row r="206" spans="1:5" x14ac:dyDescent="0.2">
      <c r="A206" t="s">
        <v>287</v>
      </c>
      <c r="B206" t="str">
        <f t="shared" si="20"/>
        <v>98</v>
      </c>
      <c r="C206" t="str">
        <f t="shared" si="21"/>
        <v>A20</v>
      </c>
      <c r="D206">
        <v>20.481999999999999</v>
      </c>
      <c r="E206">
        <v>-3.347</v>
      </c>
    </row>
    <row r="207" spans="1:5" x14ac:dyDescent="0.2">
      <c r="A207" t="s">
        <v>306</v>
      </c>
      <c r="B207" t="str">
        <f t="shared" si="20"/>
        <v>98</v>
      </c>
      <c r="C207" t="str">
        <f t="shared" si="21"/>
        <v>DLE</v>
      </c>
      <c r="D207">
        <v>22.766999999999999</v>
      </c>
      <c r="E207">
        <v>-7.1580000000000004</v>
      </c>
    </row>
    <row r="208" spans="1:5" x14ac:dyDescent="0.2">
      <c r="A208" t="s">
        <v>313</v>
      </c>
      <c r="B208" t="str">
        <f t="shared" si="20"/>
        <v>98</v>
      </c>
      <c r="C208" t="str">
        <f t="shared" si="21"/>
        <v>DVA</v>
      </c>
      <c r="D208">
        <v>20.413</v>
      </c>
      <c r="E208">
        <v>-2.262</v>
      </c>
    </row>
    <row r="209" spans="1:5" x14ac:dyDescent="0.2">
      <c r="A209" t="s">
        <v>378</v>
      </c>
      <c r="B209" t="str">
        <f t="shared" si="20"/>
        <v>98</v>
      </c>
      <c r="C209" t="str">
        <f t="shared" si="21"/>
        <v>A22</v>
      </c>
      <c r="D209">
        <v>111.755</v>
      </c>
      <c r="E209">
        <v>-15.17</v>
      </c>
    </row>
    <row r="210" spans="1:5" x14ac:dyDescent="0.2">
      <c r="A210" t="s">
        <v>373</v>
      </c>
      <c r="B210" t="str">
        <f t="shared" si="20"/>
        <v>98</v>
      </c>
      <c r="C210" t="str">
        <f t="shared" si="21"/>
        <v>A19</v>
      </c>
      <c r="D210">
        <v>18.081</v>
      </c>
      <c r="E210">
        <v>-12.3</v>
      </c>
    </row>
    <row r="211" spans="1:5" x14ac:dyDescent="0.2">
      <c r="A211" t="s">
        <v>298</v>
      </c>
      <c r="B211" t="str">
        <f t="shared" si="20"/>
        <v>98</v>
      </c>
      <c r="C211" t="str">
        <f t="shared" si="21"/>
        <v>HIP</v>
      </c>
      <c r="D211">
        <v>71.433000000000007</v>
      </c>
      <c r="E211">
        <v>3.988</v>
      </c>
    </row>
    <row r="212" spans="1:5" x14ac:dyDescent="0.2">
      <c r="A212" t="s">
        <v>362</v>
      </c>
      <c r="B212" t="str">
        <f t="shared" si="20"/>
        <v>98</v>
      </c>
      <c r="C212" t="str">
        <f t="shared" si="21"/>
        <v>PRO</v>
      </c>
      <c r="D212">
        <v>13.686</v>
      </c>
      <c r="E212">
        <v>7.2720000000000002</v>
      </c>
    </row>
    <row r="213" spans="1:5" x14ac:dyDescent="0.2">
      <c r="A213" t="s">
        <v>291</v>
      </c>
      <c r="B213" t="str">
        <f t="shared" si="20"/>
        <v>98</v>
      </c>
      <c r="C213" t="str">
        <f t="shared" si="21"/>
        <v>GLU</v>
      </c>
      <c r="D213">
        <v>3.1269999999999998</v>
      </c>
      <c r="E213">
        <v>17.146000000000001</v>
      </c>
    </row>
    <row r="214" spans="1:5" x14ac:dyDescent="0.2">
      <c r="A214" t="s">
        <v>310</v>
      </c>
      <c r="B214" t="str">
        <f t="shared" si="20"/>
        <v>98</v>
      </c>
      <c r="C214" t="str">
        <f t="shared" si="21"/>
        <v>DHI</v>
      </c>
      <c r="D214">
        <v>86.15</v>
      </c>
      <c r="E214">
        <v>-15.119</v>
      </c>
    </row>
    <row r="215" spans="1:5" x14ac:dyDescent="0.2">
      <c r="A215" t="s">
        <v>284</v>
      </c>
      <c r="B215" t="str">
        <f t="shared" si="20"/>
        <v>98</v>
      </c>
      <c r="C215" t="str">
        <f t="shared" si="21"/>
        <v>DPN</v>
      </c>
      <c r="D215">
        <v>20.79</v>
      </c>
      <c r="E215">
        <v>-1.3480000000000001</v>
      </c>
    </row>
    <row r="216" spans="1:5" x14ac:dyDescent="0.2">
      <c r="A216" t="s">
        <v>293</v>
      </c>
      <c r="B216" t="str">
        <f t="shared" si="20"/>
        <v>98</v>
      </c>
      <c r="C216" t="str">
        <f t="shared" si="21"/>
        <v>B39</v>
      </c>
      <c r="D216">
        <v>11.285</v>
      </c>
      <c r="E216">
        <v>23.285</v>
      </c>
    </row>
    <row r="217" spans="1:5" x14ac:dyDescent="0.2">
      <c r="A217" t="s">
        <v>369</v>
      </c>
      <c r="B217" t="str">
        <f t="shared" si="20"/>
        <v>98</v>
      </c>
      <c r="C217" t="str">
        <f t="shared" si="21"/>
        <v>A80</v>
      </c>
      <c r="D217">
        <v>23.791</v>
      </c>
      <c r="E217">
        <v>-8.1210000000000004</v>
      </c>
    </row>
    <row r="218" spans="1:5" x14ac:dyDescent="0.2">
      <c r="A218" t="s">
        <v>349</v>
      </c>
      <c r="B218" t="str">
        <f t="shared" si="20"/>
        <v>98</v>
      </c>
      <c r="C218" t="str">
        <f t="shared" si="21"/>
        <v>B25</v>
      </c>
      <c r="D218">
        <v>4.1829999999999998</v>
      </c>
      <c r="E218">
        <v>13.236000000000001</v>
      </c>
    </row>
    <row r="219" spans="1:5" x14ac:dyDescent="0.2">
      <c r="A219" t="s">
        <v>376</v>
      </c>
      <c r="B219" t="str">
        <f t="shared" si="20"/>
        <v>98</v>
      </c>
      <c r="C219" t="str">
        <f t="shared" si="21"/>
        <v>DGL</v>
      </c>
      <c r="D219">
        <v>14.065</v>
      </c>
      <c r="E219">
        <v>10.835000000000001</v>
      </c>
    </row>
    <row r="220" spans="1:5" x14ac:dyDescent="0.2">
      <c r="A220" t="s">
        <v>282</v>
      </c>
      <c r="B220" t="str">
        <f t="shared" si="20"/>
        <v>98</v>
      </c>
      <c r="C220" t="str">
        <f t="shared" si="21"/>
        <v>A37</v>
      </c>
      <c r="D220">
        <v>29.413</v>
      </c>
      <c r="E220">
        <v>-6.4569999999999999</v>
      </c>
    </row>
    <row r="221" spans="1:5" x14ac:dyDescent="0.2">
      <c r="A221" t="s">
        <v>307</v>
      </c>
      <c r="B221" t="str">
        <f t="shared" si="20"/>
        <v>98</v>
      </c>
      <c r="C221" t="str">
        <f t="shared" si="21"/>
        <v>TYR</v>
      </c>
      <c r="D221">
        <v>32.881999999999998</v>
      </c>
      <c r="E221">
        <v>-1.621</v>
      </c>
    </row>
    <row r="222" spans="1:5" x14ac:dyDescent="0.2">
      <c r="A222" t="s">
        <v>718</v>
      </c>
      <c r="B222" t="str">
        <f t="shared" si="20"/>
        <v>99</v>
      </c>
      <c r="C222" t="str">
        <f t="shared" si="21"/>
        <v>0AO</v>
      </c>
      <c r="D222">
        <v>-0.38100000000000001</v>
      </c>
      <c r="E222">
        <v>15.348000000000001</v>
      </c>
    </row>
    <row r="223" spans="1:5" x14ac:dyDescent="0.2">
      <c r="A223" t="s">
        <v>719</v>
      </c>
      <c r="B223" t="str">
        <f t="shared" si="20"/>
        <v>99</v>
      </c>
      <c r="C223" t="str">
        <f t="shared" si="21"/>
        <v>A52</v>
      </c>
      <c r="D223">
        <v>5.6520000000000001</v>
      </c>
      <c r="E223">
        <v>7.4889999999999999</v>
      </c>
    </row>
    <row r="224" spans="1:5" x14ac:dyDescent="0.2">
      <c r="A224" t="s">
        <v>720</v>
      </c>
      <c r="B224" t="str">
        <f t="shared" si="20"/>
        <v>99</v>
      </c>
      <c r="C224" t="str">
        <f t="shared" si="21"/>
        <v>B05</v>
      </c>
      <c r="D224">
        <v>-3.399</v>
      </c>
      <c r="E224">
        <v>0.89200000000000002</v>
      </c>
    </row>
    <row r="225" spans="1:5" x14ac:dyDescent="0.2">
      <c r="A225" t="s">
        <v>721</v>
      </c>
      <c r="B225" t="str">
        <f t="shared" si="20"/>
        <v>99</v>
      </c>
      <c r="C225" t="str">
        <f t="shared" si="21"/>
        <v>B08</v>
      </c>
      <c r="D225">
        <v>1.0580000000000001</v>
      </c>
      <c r="E225">
        <v>11.542</v>
      </c>
    </row>
    <row r="226" spans="1:5" x14ac:dyDescent="0.2">
      <c r="A226" t="s">
        <v>722</v>
      </c>
      <c r="B226" t="str">
        <f t="shared" si="20"/>
        <v>99</v>
      </c>
      <c r="C226" t="str">
        <f t="shared" si="21"/>
        <v>B29</v>
      </c>
      <c r="D226">
        <v>-1.7749999999999999</v>
      </c>
      <c r="E226">
        <v>15.565</v>
      </c>
    </row>
    <row r="227" spans="1:5" x14ac:dyDescent="0.2">
      <c r="A227" t="s">
        <v>723</v>
      </c>
      <c r="B227" t="str">
        <f t="shared" si="20"/>
        <v>99</v>
      </c>
      <c r="C227" t="str">
        <f t="shared" si="21"/>
        <v>B30</v>
      </c>
      <c r="D227">
        <v>-5.992</v>
      </c>
      <c r="E227">
        <v>7.4119999999999999</v>
      </c>
    </row>
    <row r="228" spans="1:5" x14ac:dyDescent="0.2">
      <c r="A228" t="s">
        <v>724</v>
      </c>
      <c r="B228" t="str">
        <f t="shared" si="20"/>
        <v>99</v>
      </c>
      <c r="C228" t="str">
        <f t="shared" si="21"/>
        <v>LYS</v>
      </c>
      <c r="D228">
        <v>15.212999999999999</v>
      </c>
      <c r="E228">
        <v>3.43</v>
      </c>
    </row>
    <row r="229" spans="1:5" x14ac:dyDescent="0.2">
      <c r="A229" t="s">
        <v>725</v>
      </c>
      <c r="B229" t="str">
        <f t="shared" si="20"/>
        <v>99</v>
      </c>
      <c r="C229" t="str">
        <f t="shared" si="21"/>
        <v>DLY</v>
      </c>
      <c r="D229">
        <v>31.693999999999999</v>
      </c>
      <c r="E229">
        <v>12.499000000000001</v>
      </c>
    </row>
    <row r="230" spans="1:5" x14ac:dyDescent="0.2">
      <c r="A230" t="s">
        <v>726</v>
      </c>
      <c r="B230" t="str">
        <f t="shared" si="20"/>
        <v>99</v>
      </c>
      <c r="C230" t="str">
        <f t="shared" si="21"/>
        <v>B34</v>
      </c>
      <c r="D230">
        <v>14.797000000000001</v>
      </c>
      <c r="E230">
        <v>6.6459999999999999</v>
      </c>
    </row>
    <row r="231" spans="1:5" x14ac:dyDescent="0.2">
      <c r="A231" t="s">
        <v>727</v>
      </c>
      <c r="B231" t="str">
        <f t="shared" si="20"/>
        <v>99</v>
      </c>
      <c r="C231" t="str">
        <f t="shared" si="21"/>
        <v>B18</v>
      </c>
      <c r="D231">
        <v>-5.2930000000000001</v>
      </c>
      <c r="E231">
        <v>9.5850000000000009</v>
      </c>
    </row>
    <row r="232" spans="1:5" x14ac:dyDescent="0.2">
      <c r="A232" t="s">
        <v>728</v>
      </c>
      <c r="B232" t="str">
        <f t="shared" si="20"/>
        <v>99</v>
      </c>
      <c r="C232" t="str">
        <f t="shared" si="21"/>
        <v>B16</v>
      </c>
      <c r="D232">
        <v>15.39</v>
      </c>
      <c r="E232">
        <v>7.86</v>
      </c>
    </row>
    <row r="233" spans="1:5" x14ac:dyDescent="0.2">
      <c r="A233" t="s">
        <v>729</v>
      </c>
      <c r="B233" t="str">
        <f t="shared" si="20"/>
        <v>99</v>
      </c>
      <c r="C233" t="str">
        <f t="shared" si="21"/>
        <v>B17</v>
      </c>
      <c r="D233">
        <v>-2.1579999999999999</v>
      </c>
      <c r="E233">
        <v>9.9939999999999998</v>
      </c>
    </row>
    <row r="234" spans="1:5" x14ac:dyDescent="0.2">
      <c r="A234" t="s">
        <v>730</v>
      </c>
      <c r="B234" t="str">
        <f t="shared" si="20"/>
        <v>99</v>
      </c>
      <c r="C234" t="str">
        <f t="shared" si="21"/>
        <v>B19</v>
      </c>
      <c r="D234">
        <v>-1.2390000000000001</v>
      </c>
      <c r="E234">
        <v>12.773</v>
      </c>
    </row>
    <row r="235" spans="1:5" x14ac:dyDescent="0.2">
      <c r="A235" t="s">
        <v>731</v>
      </c>
      <c r="B235" t="str">
        <f t="shared" si="20"/>
        <v>99</v>
      </c>
      <c r="C235" t="str">
        <f t="shared" si="21"/>
        <v>LEU</v>
      </c>
      <c r="D235">
        <v>0.66400000000000003</v>
      </c>
      <c r="E235">
        <v>18.446000000000002</v>
      </c>
    </row>
    <row r="236" spans="1:5" x14ac:dyDescent="0.2">
      <c r="A236" t="s">
        <v>732</v>
      </c>
      <c r="B236" t="str">
        <f t="shared" si="20"/>
        <v>99</v>
      </c>
      <c r="C236" t="str">
        <f t="shared" si="21"/>
        <v>A11</v>
      </c>
      <c r="D236">
        <v>-6.8739999999999997</v>
      </c>
      <c r="E236">
        <v>18.628</v>
      </c>
    </row>
    <row r="237" spans="1:5" x14ac:dyDescent="0.2">
      <c r="A237" t="s">
        <v>733</v>
      </c>
      <c r="B237" t="str">
        <f t="shared" si="20"/>
        <v>99</v>
      </c>
      <c r="C237" t="str">
        <f t="shared" si="21"/>
        <v>B27</v>
      </c>
      <c r="D237">
        <v>-0.33900000000000002</v>
      </c>
      <c r="E237">
        <v>6.3520000000000003</v>
      </c>
    </row>
    <row r="238" spans="1:5" x14ac:dyDescent="0.2">
      <c r="A238" t="s">
        <v>734</v>
      </c>
      <c r="B238" t="str">
        <f t="shared" si="20"/>
        <v>99</v>
      </c>
      <c r="C238" t="str">
        <f t="shared" si="21"/>
        <v>PHE</v>
      </c>
      <c r="D238">
        <v>7.1950000000000003</v>
      </c>
      <c r="E238">
        <v>15.755000000000001</v>
      </c>
    </row>
    <row r="239" spans="1:5" x14ac:dyDescent="0.2">
      <c r="A239" t="s">
        <v>735</v>
      </c>
      <c r="B239" t="str">
        <f t="shared" si="20"/>
        <v>99</v>
      </c>
      <c r="C239" t="str">
        <f t="shared" si="21"/>
        <v>B07</v>
      </c>
      <c r="D239">
        <v>-4.09</v>
      </c>
      <c r="E239">
        <v>9.0359999999999996</v>
      </c>
    </row>
    <row r="240" spans="1:5" x14ac:dyDescent="0.2">
      <c r="A240" t="s">
        <v>736</v>
      </c>
      <c r="B240" t="str">
        <f t="shared" si="20"/>
        <v>99</v>
      </c>
      <c r="C240" t="str">
        <f t="shared" si="21"/>
        <v>A39</v>
      </c>
      <c r="D240">
        <v>-2.2400000000000002</v>
      </c>
      <c r="E240">
        <v>17.574000000000002</v>
      </c>
    </row>
    <row r="241" spans="1:5" x14ac:dyDescent="0.2">
      <c r="A241" t="s">
        <v>737</v>
      </c>
      <c r="B241" t="str">
        <f t="shared" si="20"/>
        <v>99</v>
      </c>
      <c r="C241" t="str">
        <f t="shared" si="21"/>
        <v>DAR</v>
      </c>
      <c r="D241">
        <v>35.909999999999997</v>
      </c>
      <c r="E241">
        <v>3.984</v>
      </c>
    </row>
    <row r="242" spans="1:5" x14ac:dyDescent="0.2">
      <c r="A242" t="s">
        <v>738</v>
      </c>
      <c r="B242" t="str">
        <f t="shared" si="20"/>
        <v>99</v>
      </c>
      <c r="C242" t="str">
        <f t="shared" si="21"/>
        <v>TRP</v>
      </c>
      <c r="D242">
        <v>5.5090000000000003</v>
      </c>
      <c r="E242">
        <v>11.856999999999999</v>
      </c>
    </row>
    <row r="243" spans="1:5" x14ac:dyDescent="0.2">
      <c r="A243" t="s">
        <v>739</v>
      </c>
      <c r="B243" t="str">
        <f t="shared" si="20"/>
        <v>99</v>
      </c>
      <c r="C243" t="str">
        <f t="shared" si="21"/>
        <v>A35</v>
      </c>
      <c r="D243">
        <v>-7.62</v>
      </c>
      <c r="E243">
        <v>18.36</v>
      </c>
    </row>
    <row r="244" spans="1:5" x14ac:dyDescent="0.2">
      <c r="A244" t="s">
        <v>740</v>
      </c>
      <c r="B244" t="str">
        <f t="shared" si="20"/>
        <v>99</v>
      </c>
      <c r="C244" t="str">
        <f t="shared" si="21"/>
        <v>HID</v>
      </c>
      <c r="D244">
        <v>5.2709999999999999</v>
      </c>
      <c r="E244">
        <v>16.423999999999999</v>
      </c>
    </row>
    <row r="245" spans="1:5" x14ac:dyDescent="0.2">
      <c r="A245" t="s">
        <v>741</v>
      </c>
      <c r="B245" t="str">
        <f t="shared" si="20"/>
        <v>99</v>
      </c>
      <c r="C245" t="str">
        <f t="shared" si="21"/>
        <v>A07</v>
      </c>
      <c r="D245">
        <v>-5.3520000000000003</v>
      </c>
      <c r="E245">
        <v>13.461</v>
      </c>
    </row>
    <row r="246" spans="1:5" x14ac:dyDescent="0.2">
      <c r="A246" t="s">
        <v>742</v>
      </c>
      <c r="B246" t="str">
        <f t="shared" si="20"/>
        <v>99</v>
      </c>
      <c r="C246" t="str">
        <f t="shared" si="21"/>
        <v>ASN</v>
      </c>
      <c r="D246">
        <v>-1.601</v>
      </c>
      <c r="E246">
        <v>19.175000000000001</v>
      </c>
    </row>
    <row r="247" spans="1:5" x14ac:dyDescent="0.2">
      <c r="A247" t="s">
        <v>743</v>
      </c>
      <c r="B247" t="str">
        <f t="shared" si="20"/>
        <v>99</v>
      </c>
      <c r="C247" t="str">
        <f t="shared" si="21"/>
        <v>CLF</v>
      </c>
      <c r="D247">
        <v>1.6379999999999999</v>
      </c>
      <c r="E247">
        <v>18.792999999999999</v>
      </c>
    </row>
    <row r="248" spans="1:5" x14ac:dyDescent="0.2">
      <c r="A248" t="s">
        <v>744</v>
      </c>
      <c r="B248" t="str">
        <f t="shared" si="20"/>
        <v>99</v>
      </c>
      <c r="C248" t="str">
        <f t="shared" si="21"/>
        <v>A34</v>
      </c>
      <c r="D248">
        <v>65.894000000000005</v>
      </c>
      <c r="E248">
        <v>15.82</v>
      </c>
    </row>
    <row r="249" spans="1:5" x14ac:dyDescent="0.2">
      <c r="A249" t="s">
        <v>745</v>
      </c>
      <c r="B249" t="str">
        <f t="shared" si="20"/>
        <v>99</v>
      </c>
      <c r="C249" t="str">
        <f t="shared" si="21"/>
        <v>NA8</v>
      </c>
      <c r="D249">
        <v>-2.762</v>
      </c>
      <c r="E249">
        <v>18.747</v>
      </c>
    </row>
    <row r="250" spans="1:5" x14ac:dyDescent="0.2">
      <c r="A250" t="s">
        <v>746</v>
      </c>
      <c r="B250" t="str">
        <f t="shared" si="20"/>
        <v>99</v>
      </c>
      <c r="C250" t="str">
        <f t="shared" si="21"/>
        <v>B03</v>
      </c>
      <c r="D250">
        <v>4.6150000000000002</v>
      </c>
      <c r="E250">
        <v>6.1509999999999998</v>
      </c>
    </row>
    <row r="251" spans="1:5" x14ac:dyDescent="0.2">
      <c r="A251" t="s">
        <v>747</v>
      </c>
      <c r="B251" t="str">
        <f t="shared" si="20"/>
        <v>99</v>
      </c>
      <c r="C251" t="str">
        <f t="shared" si="21"/>
        <v>HIE</v>
      </c>
      <c r="D251">
        <v>-2.7919999999999998</v>
      </c>
      <c r="E251">
        <v>15.087</v>
      </c>
    </row>
    <row r="252" spans="1:5" x14ac:dyDescent="0.2">
      <c r="A252" t="s">
        <v>748</v>
      </c>
      <c r="B252" t="str">
        <f t="shared" si="20"/>
        <v>99</v>
      </c>
      <c r="C252" t="str">
        <f t="shared" si="21"/>
        <v>A09</v>
      </c>
      <c r="D252">
        <v>-7.5129999999999999</v>
      </c>
      <c r="E252">
        <v>19.754000000000001</v>
      </c>
    </row>
    <row r="253" spans="1:5" x14ac:dyDescent="0.2">
      <c r="A253" t="s">
        <v>749</v>
      </c>
      <c r="B253" t="str">
        <f t="shared" si="20"/>
        <v>99</v>
      </c>
      <c r="C253" t="str">
        <f t="shared" si="21"/>
        <v>B04</v>
      </c>
      <c r="D253">
        <v>3.9780000000000002</v>
      </c>
      <c r="E253">
        <v>5.1349999999999998</v>
      </c>
    </row>
    <row r="254" spans="1:5" x14ac:dyDescent="0.2">
      <c r="A254" t="s">
        <v>750</v>
      </c>
      <c r="B254" t="str">
        <f t="shared" si="20"/>
        <v>99</v>
      </c>
      <c r="C254" t="str">
        <f t="shared" si="21"/>
        <v>A44</v>
      </c>
      <c r="D254">
        <v>-0.78900000000000003</v>
      </c>
      <c r="E254">
        <v>12.968</v>
      </c>
    </row>
    <row r="255" spans="1:5" x14ac:dyDescent="0.2">
      <c r="A255" t="s">
        <v>751</v>
      </c>
      <c r="B255" t="str">
        <f t="shared" si="20"/>
        <v>99</v>
      </c>
      <c r="C255" t="str">
        <f t="shared" si="21"/>
        <v>GLN</v>
      </c>
      <c r="D255">
        <v>2.9540000000000002</v>
      </c>
      <c r="E255">
        <v>16.123000000000001</v>
      </c>
    </row>
    <row r="256" spans="1:5" x14ac:dyDescent="0.2">
      <c r="A256" t="s">
        <v>752</v>
      </c>
      <c r="B256" t="str">
        <f t="shared" si="20"/>
        <v>99</v>
      </c>
      <c r="C256" t="str">
        <f t="shared" si="21"/>
        <v>B21</v>
      </c>
      <c r="D256">
        <v>-0.72</v>
      </c>
      <c r="E256">
        <v>14.179</v>
      </c>
    </row>
    <row r="257" spans="1:5" x14ac:dyDescent="0.2">
      <c r="A257" t="s">
        <v>753</v>
      </c>
      <c r="B257" t="str">
        <f t="shared" si="20"/>
        <v>99</v>
      </c>
      <c r="C257" t="str">
        <f t="shared" si="21"/>
        <v>HIP</v>
      </c>
      <c r="D257">
        <v>2.3530000000000002</v>
      </c>
      <c r="E257">
        <v>6.9850000000000003</v>
      </c>
    </row>
    <row r="258" spans="1:5" x14ac:dyDescent="0.2">
      <c r="A258" t="s">
        <v>449</v>
      </c>
      <c r="B258" t="str">
        <f>MID(A258,3,3)</f>
        <v>100</v>
      </c>
      <c r="C258" t="str">
        <f>MID(A258,12,3)</f>
        <v>0AO</v>
      </c>
      <c r="D258">
        <v>5.5039999999999996</v>
      </c>
      <c r="E258">
        <v>-4.3259999999999996</v>
      </c>
    </row>
    <row r="259" spans="1:5" x14ac:dyDescent="0.2">
      <c r="A259" t="s">
        <v>478</v>
      </c>
      <c r="B259" t="str">
        <f t="shared" ref="B259:B322" si="22">MID(A259,3,3)</f>
        <v>100</v>
      </c>
      <c r="C259" t="str">
        <f t="shared" ref="C259:C322" si="23">MID(A259,12,3)</f>
        <v>VAL</v>
      </c>
      <c r="D259">
        <v>-3.9830000000000001</v>
      </c>
      <c r="E259">
        <v>-0.995</v>
      </c>
    </row>
    <row r="260" spans="1:5" x14ac:dyDescent="0.2">
      <c r="A260" t="s">
        <v>393</v>
      </c>
      <c r="B260" t="str">
        <f t="shared" si="22"/>
        <v>100</v>
      </c>
      <c r="C260" t="str">
        <f t="shared" si="23"/>
        <v>A52</v>
      </c>
      <c r="D260">
        <v>4.7E-2</v>
      </c>
      <c r="E260">
        <v>-5.29</v>
      </c>
    </row>
    <row r="261" spans="1:5" x14ac:dyDescent="0.2">
      <c r="A261" t="s">
        <v>446</v>
      </c>
      <c r="B261" t="str">
        <f t="shared" si="22"/>
        <v>100</v>
      </c>
      <c r="C261" t="str">
        <f t="shared" si="23"/>
        <v>A79</v>
      </c>
      <c r="D261">
        <v>-27.568999999999999</v>
      </c>
      <c r="E261">
        <v>-1.9019999999999999</v>
      </c>
    </row>
    <row r="262" spans="1:5" x14ac:dyDescent="0.2">
      <c r="A262" t="s">
        <v>410</v>
      </c>
      <c r="B262" t="str">
        <f t="shared" si="22"/>
        <v>100</v>
      </c>
      <c r="C262" t="str">
        <f t="shared" si="23"/>
        <v>B05</v>
      </c>
      <c r="D262">
        <v>2.165</v>
      </c>
      <c r="E262">
        <v>-15.72</v>
      </c>
    </row>
    <row r="263" spans="1:5" x14ac:dyDescent="0.2">
      <c r="A263" t="s">
        <v>439</v>
      </c>
      <c r="B263" t="str">
        <f t="shared" si="22"/>
        <v>100</v>
      </c>
      <c r="C263" t="str">
        <f t="shared" si="23"/>
        <v>B28</v>
      </c>
      <c r="D263">
        <v>-12.454000000000001</v>
      </c>
      <c r="E263">
        <v>-1.89</v>
      </c>
    </row>
    <row r="264" spans="1:5" x14ac:dyDescent="0.2">
      <c r="A264" t="s">
        <v>490</v>
      </c>
      <c r="B264" t="str">
        <f t="shared" si="22"/>
        <v>100</v>
      </c>
      <c r="C264" t="str">
        <f t="shared" si="23"/>
        <v>200</v>
      </c>
      <c r="D264">
        <v>-29.431000000000001</v>
      </c>
      <c r="E264">
        <v>2.4E-2</v>
      </c>
    </row>
    <row r="265" spans="1:5" x14ac:dyDescent="0.2">
      <c r="A265" t="s">
        <v>430</v>
      </c>
      <c r="B265" t="str">
        <f t="shared" si="22"/>
        <v>100</v>
      </c>
      <c r="C265" t="str">
        <f t="shared" si="23"/>
        <v>B08</v>
      </c>
      <c r="D265">
        <v>0.49199999999999999</v>
      </c>
      <c r="E265">
        <v>-7.2249999999999996</v>
      </c>
    </row>
    <row r="266" spans="1:5" x14ac:dyDescent="0.2">
      <c r="A266" t="s">
        <v>492</v>
      </c>
      <c r="B266" t="str">
        <f t="shared" si="22"/>
        <v>100</v>
      </c>
      <c r="C266" t="str">
        <f t="shared" si="23"/>
        <v>B40</v>
      </c>
      <c r="D266">
        <v>-34.844000000000001</v>
      </c>
      <c r="E266">
        <v>1.2190000000000001</v>
      </c>
    </row>
    <row r="267" spans="1:5" x14ac:dyDescent="0.2">
      <c r="A267" t="s">
        <v>412</v>
      </c>
      <c r="B267" t="str">
        <f t="shared" si="22"/>
        <v>100</v>
      </c>
      <c r="C267" t="str">
        <f t="shared" si="23"/>
        <v>DSG</v>
      </c>
      <c r="D267">
        <v>-28.64</v>
      </c>
      <c r="E267">
        <v>1.875</v>
      </c>
    </row>
    <row r="268" spans="1:5" x14ac:dyDescent="0.2">
      <c r="A268" t="s">
        <v>428</v>
      </c>
      <c r="B268" t="str">
        <f t="shared" si="22"/>
        <v>100</v>
      </c>
      <c r="C268" t="str">
        <f t="shared" si="23"/>
        <v>A23</v>
      </c>
      <c r="D268">
        <v>-29.898</v>
      </c>
      <c r="E268">
        <v>-0.751</v>
      </c>
    </row>
    <row r="269" spans="1:5" x14ac:dyDescent="0.2">
      <c r="A269" t="s">
        <v>450</v>
      </c>
      <c r="B269" t="str">
        <f t="shared" si="22"/>
        <v>100</v>
      </c>
      <c r="C269" t="str">
        <f t="shared" si="23"/>
        <v>ASP</v>
      </c>
      <c r="D269">
        <v>1.478</v>
      </c>
      <c r="E269">
        <v>5.1929999999999996</v>
      </c>
    </row>
    <row r="270" spans="1:5" x14ac:dyDescent="0.2">
      <c r="A270" t="s">
        <v>419</v>
      </c>
      <c r="B270" t="str">
        <f t="shared" si="22"/>
        <v>100</v>
      </c>
      <c r="C270" t="str">
        <f t="shared" si="23"/>
        <v>GLY</v>
      </c>
      <c r="D270">
        <v>9.2919999999999998</v>
      </c>
      <c r="E270">
        <v>3.573</v>
      </c>
    </row>
    <row r="271" spans="1:5" x14ac:dyDescent="0.2">
      <c r="A271" t="s">
        <v>438</v>
      </c>
      <c r="B271" t="str">
        <f t="shared" si="22"/>
        <v>100</v>
      </c>
      <c r="C271" t="str">
        <f t="shared" si="23"/>
        <v>B29</v>
      </c>
      <c r="D271">
        <v>95.787000000000006</v>
      </c>
      <c r="E271">
        <v>9.0259999999999998</v>
      </c>
    </row>
    <row r="272" spans="1:5" x14ac:dyDescent="0.2">
      <c r="A272" t="s">
        <v>420</v>
      </c>
      <c r="B272" t="str">
        <f t="shared" si="22"/>
        <v>100</v>
      </c>
      <c r="C272" t="str">
        <f t="shared" si="23"/>
        <v>B30</v>
      </c>
      <c r="D272">
        <v>93.070999999999998</v>
      </c>
      <c r="E272">
        <v>-8.5679999999999996</v>
      </c>
    </row>
    <row r="273" spans="1:5" x14ac:dyDescent="0.2">
      <c r="A273" t="s">
        <v>437</v>
      </c>
      <c r="B273" t="str">
        <f t="shared" si="22"/>
        <v>100</v>
      </c>
      <c r="C273" t="str">
        <f t="shared" si="23"/>
        <v>LYS</v>
      </c>
      <c r="D273">
        <v>5.6319999999999997</v>
      </c>
      <c r="E273">
        <v>-10.209</v>
      </c>
    </row>
    <row r="274" spans="1:5" x14ac:dyDescent="0.2">
      <c r="A274" t="s">
        <v>447</v>
      </c>
      <c r="B274" t="str">
        <f t="shared" si="22"/>
        <v>100</v>
      </c>
      <c r="C274" t="str">
        <f t="shared" si="23"/>
        <v>A08</v>
      </c>
      <c r="D274">
        <v>77.403999999999996</v>
      </c>
      <c r="E274">
        <v>-1.9159999999999999</v>
      </c>
    </row>
    <row r="275" spans="1:5" x14ac:dyDescent="0.2">
      <c r="A275" t="s">
        <v>436</v>
      </c>
      <c r="B275" t="str">
        <f t="shared" si="22"/>
        <v>100</v>
      </c>
      <c r="C275" t="str">
        <f t="shared" si="23"/>
        <v>DLY</v>
      </c>
      <c r="D275">
        <v>-29.766999999999999</v>
      </c>
      <c r="E275">
        <v>-3.9620000000000002</v>
      </c>
    </row>
    <row r="276" spans="1:5" x14ac:dyDescent="0.2">
      <c r="A276" t="s">
        <v>457</v>
      </c>
      <c r="B276" t="str">
        <f t="shared" si="22"/>
        <v>100</v>
      </c>
      <c r="C276" t="str">
        <f t="shared" si="23"/>
        <v>B34</v>
      </c>
      <c r="D276">
        <v>13.218999999999999</v>
      </c>
      <c r="E276">
        <v>12.651999999999999</v>
      </c>
    </row>
    <row r="277" spans="1:5" x14ac:dyDescent="0.2">
      <c r="A277" t="s">
        <v>460</v>
      </c>
      <c r="B277" t="str">
        <f t="shared" si="22"/>
        <v>100</v>
      </c>
      <c r="C277" t="str">
        <f t="shared" si="23"/>
        <v>B36</v>
      </c>
      <c r="D277">
        <v>16.971</v>
      </c>
      <c r="E277">
        <v>1.393</v>
      </c>
    </row>
    <row r="278" spans="1:5" x14ac:dyDescent="0.2">
      <c r="A278" t="s">
        <v>473</v>
      </c>
      <c r="B278" t="str">
        <f t="shared" si="22"/>
        <v>100</v>
      </c>
      <c r="C278" t="str">
        <f t="shared" si="23"/>
        <v>B18</v>
      </c>
      <c r="D278">
        <v>-5.3999999999999999E-2</v>
      </c>
      <c r="E278">
        <v>-11.816000000000001</v>
      </c>
    </row>
    <row r="279" spans="1:5" x14ac:dyDescent="0.2">
      <c r="A279" t="s">
        <v>422</v>
      </c>
      <c r="B279" t="str">
        <f t="shared" si="22"/>
        <v>100</v>
      </c>
      <c r="C279" t="str">
        <f t="shared" si="23"/>
        <v>B16</v>
      </c>
      <c r="D279">
        <v>5.7560000000000002</v>
      </c>
      <c r="E279">
        <v>-4.82</v>
      </c>
    </row>
    <row r="280" spans="1:5" x14ac:dyDescent="0.2">
      <c r="A280" t="s">
        <v>386</v>
      </c>
      <c r="B280" t="str">
        <f t="shared" si="22"/>
        <v>100</v>
      </c>
      <c r="C280" t="str">
        <f t="shared" si="23"/>
        <v>B17</v>
      </c>
      <c r="D280">
        <v>5.7839999999999998</v>
      </c>
      <c r="E280">
        <v>-7.4</v>
      </c>
    </row>
    <row r="281" spans="1:5" x14ac:dyDescent="0.2">
      <c r="A281" t="s">
        <v>493</v>
      </c>
      <c r="B281" t="str">
        <f t="shared" si="22"/>
        <v>100</v>
      </c>
      <c r="C281" t="str">
        <f t="shared" si="23"/>
        <v>B19</v>
      </c>
      <c r="D281">
        <v>-3.42</v>
      </c>
      <c r="E281">
        <v>-9.8989999999999991</v>
      </c>
    </row>
    <row r="282" spans="1:5" x14ac:dyDescent="0.2">
      <c r="A282" t="s">
        <v>459</v>
      </c>
      <c r="B282" t="str">
        <f t="shared" si="22"/>
        <v>100</v>
      </c>
      <c r="C282" t="str">
        <f t="shared" si="23"/>
        <v>MED</v>
      </c>
      <c r="D282">
        <v>-25.390999999999998</v>
      </c>
      <c r="E282">
        <v>-7.4829999999999997</v>
      </c>
    </row>
    <row r="283" spans="1:5" x14ac:dyDescent="0.2">
      <c r="A283" t="s">
        <v>455</v>
      </c>
      <c r="B283" t="str">
        <f t="shared" si="22"/>
        <v>100</v>
      </c>
      <c r="C283" t="str">
        <f t="shared" si="23"/>
        <v>ALA</v>
      </c>
      <c r="D283">
        <v>-0.48199999999999998</v>
      </c>
      <c r="E283">
        <v>3.351</v>
      </c>
    </row>
    <row r="284" spans="1:5" x14ac:dyDescent="0.2">
      <c r="A284" t="s">
        <v>466</v>
      </c>
      <c r="B284" t="str">
        <f t="shared" si="22"/>
        <v>100</v>
      </c>
      <c r="C284" t="str">
        <f t="shared" si="23"/>
        <v>DGN</v>
      </c>
      <c r="D284">
        <v>-30.463999999999999</v>
      </c>
      <c r="E284">
        <v>-3.6339999999999999</v>
      </c>
    </row>
    <row r="285" spans="1:5" x14ac:dyDescent="0.2">
      <c r="A285" t="s">
        <v>388</v>
      </c>
      <c r="B285" t="str">
        <f t="shared" si="22"/>
        <v>100</v>
      </c>
      <c r="C285" t="str">
        <f t="shared" si="23"/>
        <v>A78</v>
      </c>
      <c r="D285">
        <v>-27.920999999999999</v>
      </c>
      <c r="E285">
        <v>-11.507</v>
      </c>
    </row>
    <row r="286" spans="1:5" x14ac:dyDescent="0.2">
      <c r="A286" t="s">
        <v>453</v>
      </c>
      <c r="B286" t="str">
        <f t="shared" si="22"/>
        <v>100</v>
      </c>
      <c r="C286" t="str">
        <f t="shared" si="23"/>
        <v>A55</v>
      </c>
      <c r="D286">
        <v>-3.871</v>
      </c>
      <c r="E286">
        <v>-1.905</v>
      </c>
    </row>
    <row r="287" spans="1:5" x14ac:dyDescent="0.2">
      <c r="A287" t="s">
        <v>464</v>
      </c>
      <c r="B287" t="str">
        <f t="shared" si="22"/>
        <v>100</v>
      </c>
      <c r="C287" t="str">
        <f t="shared" si="23"/>
        <v>LEU</v>
      </c>
      <c r="D287">
        <v>-0.94</v>
      </c>
      <c r="E287">
        <v>-2.4489999999999998</v>
      </c>
    </row>
    <row r="288" spans="1:5" x14ac:dyDescent="0.2">
      <c r="A288" t="s">
        <v>403</v>
      </c>
      <c r="B288" t="str">
        <f t="shared" si="22"/>
        <v>100</v>
      </c>
      <c r="C288" t="str">
        <f t="shared" si="23"/>
        <v>A40</v>
      </c>
      <c r="D288">
        <v>0.92700000000000005</v>
      </c>
      <c r="E288">
        <v>-0.15</v>
      </c>
    </row>
    <row r="289" spans="1:5" x14ac:dyDescent="0.2">
      <c r="A289" t="s">
        <v>471</v>
      </c>
      <c r="B289" t="str">
        <f t="shared" si="22"/>
        <v>100</v>
      </c>
      <c r="C289" t="str">
        <f t="shared" si="23"/>
        <v>A11</v>
      </c>
      <c r="D289">
        <v>-5.6059999999999999</v>
      </c>
      <c r="E289">
        <v>-2.9390000000000001</v>
      </c>
    </row>
    <row r="290" spans="1:5" x14ac:dyDescent="0.2">
      <c r="A290" t="s">
        <v>443</v>
      </c>
      <c r="B290" t="str">
        <f t="shared" si="22"/>
        <v>100</v>
      </c>
      <c r="C290" t="str">
        <f t="shared" si="23"/>
        <v>B27</v>
      </c>
      <c r="D290">
        <v>-5.1189999999999998</v>
      </c>
      <c r="E290">
        <v>-9.2940000000000005</v>
      </c>
    </row>
    <row r="291" spans="1:5" x14ac:dyDescent="0.2">
      <c r="A291" t="s">
        <v>468</v>
      </c>
      <c r="B291" t="str">
        <f t="shared" si="22"/>
        <v>100</v>
      </c>
      <c r="C291" t="str">
        <f t="shared" si="23"/>
        <v>SEP</v>
      </c>
      <c r="D291">
        <v>3.59</v>
      </c>
      <c r="E291">
        <v>15.198</v>
      </c>
    </row>
    <row r="292" spans="1:5" x14ac:dyDescent="0.2">
      <c r="A292" t="s">
        <v>469</v>
      </c>
      <c r="B292" t="str">
        <f t="shared" si="22"/>
        <v>100</v>
      </c>
      <c r="C292" t="str">
        <f t="shared" si="23"/>
        <v>A38</v>
      </c>
      <c r="D292">
        <v>92.569000000000003</v>
      </c>
      <c r="E292">
        <v>10.506</v>
      </c>
    </row>
    <row r="293" spans="1:5" x14ac:dyDescent="0.2">
      <c r="A293" t="s">
        <v>387</v>
      </c>
      <c r="B293" t="str">
        <f t="shared" si="22"/>
        <v>100</v>
      </c>
      <c r="C293" t="str">
        <f t="shared" si="23"/>
        <v>DAS</v>
      </c>
      <c r="D293">
        <v>-20.777999999999999</v>
      </c>
      <c r="E293">
        <v>12.279</v>
      </c>
    </row>
    <row r="294" spans="1:5" x14ac:dyDescent="0.2">
      <c r="A294" t="s">
        <v>470</v>
      </c>
      <c r="B294" t="str">
        <f t="shared" si="22"/>
        <v>100</v>
      </c>
      <c r="C294" t="str">
        <f t="shared" si="23"/>
        <v>NVA</v>
      </c>
      <c r="D294">
        <v>-1.6950000000000001</v>
      </c>
      <c r="E294">
        <v>0.64700000000000002</v>
      </c>
    </row>
    <row r="295" spans="1:5" x14ac:dyDescent="0.2">
      <c r="A295" t="s">
        <v>434</v>
      </c>
      <c r="B295" t="str">
        <f t="shared" si="22"/>
        <v>100</v>
      </c>
      <c r="C295" t="str">
        <f t="shared" si="23"/>
        <v>PHE</v>
      </c>
      <c r="D295">
        <v>0.99299999999999999</v>
      </c>
      <c r="E295">
        <v>-0.77300000000000002</v>
      </c>
    </row>
    <row r="296" spans="1:5" x14ac:dyDescent="0.2">
      <c r="A296" t="s">
        <v>444</v>
      </c>
      <c r="B296" t="str">
        <f t="shared" si="22"/>
        <v>100</v>
      </c>
      <c r="C296" t="str">
        <f t="shared" si="23"/>
        <v>DTH</v>
      </c>
      <c r="D296">
        <v>-24.67</v>
      </c>
      <c r="E296">
        <v>1.48</v>
      </c>
    </row>
    <row r="297" spans="1:5" x14ac:dyDescent="0.2">
      <c r="A297" t="s">
        <v>476</v>
      </c>
      <c r="B297" t="str">
        <f t="shared" si="22"/>
        <v>100</v>
      </c>
      <c r="C297" t="str">
        <f t="shared" si="23"/>
        <v>B31</v>
      </c>
      <c r="D297">
        <v>-5.79</v>
      </c>
      <c r="E297">
        <v>1.6890000000000001</v>
      </c>
    </row>
    <row r="298" spans="1:5" x14ac:dyDescent="0.2">
      <c r="A298" t="s">
        <v>397</v>
      </c>
      <c r="B298" t="str">
        <f t="shared" si="22"/>
        <v>100</v>
      </c>
      <c r="C298" t="str">
        <f t="shared" si="23"/>
        <v>B07</v>
      </c>
      <c r="D298">
        <v>-3.3530000000000002</v>
      </c>
      <c r="E298">
        <v>-9.3390000000000004</v>
      </c>
    </row>
    <row r="299" spans="1:5" x14ac:dyDescent="0.2">
      <c r="A299" t="s">
        <v>429</v>
      </c>
      <c r="B299" t="str">
        <f t="shared" si="22"/>
        <v>100</v>
      </c>
      <c r="C299" t="str">
        <f t="shared" si="23"/>
        <v>A39</v>
      </c>
      <c r="D299">
        <v>-2.3260000000000001</v>
      </c>
      <c r="E299">
        <v>0.22500000000000001</v>
      </c>
    </row>
    <row r="300" spans="1:5" x14ac:dyDescent="0.2">
      <c r="A300" t="s">
        <v>398</v>
      </c>
      <c r="B300" t="str">
        <f t="shared" si="22"/>
        <v>100</v>
      </c>
      <c r="C300" t="str">
        <f t="shared" si="23"/>
        <v>DAR</v>
      </c>
      <c r="D300">
        <v>-20.344000000000001</v>
      </c>
      <c r="E300">
        <v>-17.853000000000002</v>
      </c>
    </row>
    <row r="301" spans="1:5" x14ac:dyDescent="0.2">
      <c r="A301" t="s">
        <v>463</v>
      </c>
      <c r="B301" t="str">
        <f t="shared" si="22"/>
        <v>100</v>
      </c>
      <c r="C301" t="str">
        <f t="shared" si="23"/>
        <v>DAL</v>
      </c>
      <c r="D301">
        <v>-28.972999999999999</v>
      </c>
      <c r="E301">
        <v>0.54300000000000004</v>
      </c>
    </row>
    <row r="302" spans="1:5" x14ac:dyDescent="0.2">
      <c r="A302" t="s">
        <v>416</v>
      </c>
      <c r="B302" t="str">
        <f t="shared" si="22"/>
        <v>100</v>
      </c>
      <c r="C302" t="str">
        <f t="shared" si="23"/>
        <v>A04</v>
      </c>
      <c r="D302">
        <v>-3.0310000000000001</v>
      </c>
      <c r="E302">
        <v>0.63900000000000001</v>
      </c>
    </row>
    <row r="303" spans="1:5" x14ac:dyDescent="0.2">
      <c r="A303" t="s">
        <v>427</v>
      </c>
      <c r="B303" t="str">
        <f t="shared" si="22"/>
        <v>100</v>
      </c>
      <c r="C303" t="str">
        <f t="shared" si="23"/>
        <v>A72</v>
      </c>
      <c r="D303">
        <v>-27.021000000000001</v>
      </c>
      <c r="E303">
        <v>-3.3000000000000002E-2</v>
      </c>
    </row>
    <row r="304" spans="1:5" x14ac:dyDescent="0.2">
      <c r="A304" t="s">
        <v>445</v>
      </c>
      <c r="B304" t="str">
        <f t="shared" si="22"/>
        <v>100</v>
      </c>
      <c r="C304" t="str">
        <f t="shared" si="23"/>
        <v>A02</v>
      </c>
      <c r="D304">
        <v>1.86745597656136E+26</v>
      </c>
      <c r="E304">
        <v>161215892422755</v>
      </c>
    </row>
    <row r="305" spans="1:5" x14ac:dyDescent="0.2">
      <c r="A305" t="s">
        <v>442</v>
      </c>
      <c r="B305" t="str">
        <f t="shared" si="22"/>
        <v>100</v>
      </c>
      <c r="C305" t="str">
        <f t="shared" si="23"/>
        <v>CYS</v>
      </c>
      <c r="D305">
        <v>0.76700000000000002</v>
      </c>
      <c r="E305">
        <v>-0.124</v>
      </c>
    </row>
    <row r="306" spans="1:5" x14ac:dyDescent="0.2">
      <c r="A306" t="s">
        <v>451</v>
      </c>
      <c r="B306" t="str">
        <f t="shared" si="22"/>
        <v>100</v>
      </c>
      <c r="C306" t="str">
        <f t="shared" si="23"/>
        <v>TRP</v>
      </c>
      <c r="D306">
        <v>99.474999999999994</v>
      </c>
      <c r="E306">
        <v>9.6560000000000006</v>
      </c>
    </row>
    <row r="307" spans="1:5" x14ac:dyDescent="0.2">
      <c r="A307" t="s">
        <v>385</v>
      </c>
      <c r="B307" t="str">
        <f t="shared" si="22"/>
        <v>100</v>
      </c>
      <c r="C307" t="str">
        <f t="shared" si="23"/>
        <v>A35</v>
      </c>
      <c r="D307">
        <v>-5.3789999999999996</v>
      </c>
      <c r="E307">
        <v>-1.484</v>
      </c>
    </row>
    <row r="308" spans="1:5" x14ac:dyDescent="0.2">
      <c r="A308" t="s">
        <v>452</v>
      </c>
      <c r="B308" t="str">
        <f t="shared" si="22"/>
        <v>100</v>
      </c>
      <c r="C308" t="str">
        <f t="shared" si="23"/>
        <v>HID</v>
      </c>
      <c r="D308">
        <v>0.91800000000000004</v>
      </c>
      <c r="E308">
        <v>-2.226</v>
      </c>
    </row>
    <row r="309" spans="1:5" x14ac:dyDescent="0.2">
      <c r="A309" t="s">
        <v>484</v>
      </c>
      <c r="B309" t="str">
        <f t="shared" si="22"/>
        <v>100</v>
      </c>
      <c r="C309" t="str">
        <f t="shared" si="23"/>
        <v>DSN</v>
      </c>
      <c r="D309">
        <v>-33.521000000000001</v>
      </c>
      <c r="E309">
        <v>3.3149999999999999</v>
      </c>
    </row>
    <row r="310" spans="1:5" x14ac:dyDescent="0.2">
      <c r="A310" t="s">
        <v>404</v>
      </c>
      <c r="B310" t="str">
        <f t="shared" si="22"/>
        <v>100</v>
      </c>
      <c r="C310" t="str">
        <f t="shared" si="23"/>
        <v>B01</v>
      </c>
      <c r="D310">
        <v>-10.669</v>
      </c>
      <c r="E310">
        <v>1.2490000000000001</v>
      </c>
    </row>
    <row r="311" spans="1:5" x14ac:dyDescent="0.2">
      <c r="A311" t="s">
        <v>406</v>
      </c>
      <c r="B311" t="str">
        <f t="shared" si="22"/>
        <v>100</v>
      </c>
      <c r="C311" t="str">
        <f t="shared" si="23"/>
        <v>A26</v>
      </c>
      <c r="D311">
        <v>-30.940999999999999</v>
      </c>
      <c r="E311">
        <v>-1.651</v>
      </c>
    </row>
    <row r="312" spans="1:5" x14ac:dyDescent="0.2">
      <c r="A312" t="s">
        <v>418</v>
      </c>
      <c r="B312" t="str">
        <f t="shared" si="22"/>
        <v>100</v>
      </c>
      <c r="C312" t="str">
        <f t="shared" si="23"/>
        <v>MET</v>
      </c>
      <c r="D312">
        <v>-3.4750000000000001</v>
      </c>
      <c r="E312">
        <v>-6.4960000000000004</v>
      </c>
    </row>
    <row r="313" spans="1:5" x14ac:dyDescent="0.2">
      <c r="A313" t="s">
        <v>489</v>
      </c>
      <c r="B313" t="str">
        <f t="shared" si="22"/>
        <v>100</v>
      </c>
      <c r="C313" t="str">
        <f t="shared" si="23"/>
        <v>A58</v>
      </c>
      <c r="D313">
        <v>-36.372999999999998</v>
      </c>
      <c r="E313">
        <v>-11.13</v>
      </c>
    </row>
    <row r="314" spans="1:5" x14ac:dyDescent="0.2">
      <c r="A314" t="s">
        <v>409</v>
      </c>
      <c r="B314" t="str">
        <f t="shared" si="22"/>
        <v>100</v>
      </c>
      <c r="C314" t="str">
        <f t="shared" si="23"/>
        <v>A07</v>
      </c>
      <c r="D314">
        <v>-4.6619999999999999</v>
      </c>
      <c r="E314">
        <v>-4.9569999999999999</v>
      </c>
    </row>
    <row r="315" spans="1:5" x14ac:dyDescent="0.2">
      <c r="A315" t="s">
        <v>426</v>
      </c>
      <c r="B315" t="str">
        <f t="shared" si="22"/>
        <v>100</v>
      </c>
      <c r="C315" t="str">
        <f t="shared" si="23"/>
        <v>ASN</v>
      </c>
      <c r="D315">
        <v>1.9630000000000001</v>
      </c>
      <c r="E315">
        <v>2.734</v>
      </c>
    </row>
    <row r="316" spans="1:5" x14ac:dyDescent="0.2">
      <c r="A316" t="s">
        <v>462</v>
      </c>
      <c r="B316" t="str">
        <f t="shared" si="22"/>
        <v>100</v>
      </c>
      <c r="C316" t="str">
        <f t="shared" si="23"/>
        <v>CLF</v>
      </c>
      <c r="D316">
        <v>2.738</v>
      </c>
      <c r="E316">
        <v>0.20499999999999999</v>
      </c>
    </row>
    <row r="317" spans="1:5" x14ac:dyDescent="0.2">
      <c r="A317" t="s">
        <v>465</v>
      </c>
      <c r="B317" t="str">
        <f t="shared" si="22"/>
        <v>100</v>
      </c>
      <c r="C317" t="str">
        <f t="shared" si="23"/>
        <v>B23</v>
      </c>
      <c r="D317">
        <v>-4.8460000000000001</v>
      </c>
      <c r="E317">
        <v>-3.262</v>
      </c>
    </row>
    <row r="318" spans="1:5" x14ac:dyDescent="0.2">
      <c r="A318" t="s">
        <v>401</v>
      </c>
      <c r="B318" t="str">
        <f t="shared" si="22"/>
        <v>100</v>
      </c>
      <c r="C318" t="str">
        <f t="shared" si="23"/>
        <v>B02</v>
      </c>
      <c r="D318">
        <v>-31.707999999999998</v>
      </c>
      <c r="E318">
        <v>-6.7569999999999997</v>
      </c>
    </row>
    <row r="319" spans="1:5" x14ac:dyDescent="0.2">
      <c r="A319" t="s">
        <v>384</v>
      </c>
      <c r="B319" t="str">
        <f t="shared" si="22"/>
        <v>100</v>
      </c>
      <c r="C319" t="str">
        <f t="shared" si="23"/>
        <v>A34</v>
      </c>
      <c r="D319">
        <v>4.1260000000000003</v>
      </c>
      <c r="E319">
        <v>1.589</v>
      </c>
    </row>
    <row r="320" spans="1:5" x14ac:dyDescent="0.2">
      <c r="A320" t="s">
        <v>423</v>
      </c>
      <c r="B320" t="str">
        <f t="shared" si="22"/>
        <v>100</v>
      </c>
      <c r="C320" t="str">
        <f t="shared" si="23"/>
        <v>ARG</v>
      </c>
      <c r="D320">
        <v>8.3160000000000007</v>
      </c>
      <c r="E320">
        <v>-10.486000000000001</v>
      </c>
    </row>
    <row r="321" spans="1:5" x14ac:dyDescent="0.2">
      <c r="A321" t="s">
        <v>461</v>
      </c>
      <c r="B321" t="str">
        <f t="shared" si="22"/>
        <v>100</v>
      </c>
      <c r="C321" t="str">
        <f t="shared" si="23"/>
        <v>NA8</v>
      </c>
      <c r="D321">
        <v>-4.0469999999999997</v>
      </c>
      <c r="E321">
        <v>1.833</v>
      </c>
    </row>
    <row r="322" spans="1:5" x14ac:dyDescent="0.2">
      <c r="A322" t="s">
        <v>389</v>
      </c>
      <c r="B322" t="str">
        <f t="shared" si="22"/>
        <v>100</v>
      </c>
      <c r="C322" t="str">
        <f t="shared" si="23"/>
        <v>B03</v>
      </c>
      <c r="D322">
        <v>4.4729999999999999</v>
      </c>
      <c r="E322">
        <v>-5.7050000000000001</v>
      </c>
    </row>
    <row r="323" spans="1:5" x14ac:dyDescent="0.2">
      <c r="A323" t="s">
        <v>487</v>
      </c>
      <c r="B323" t="str">
        <f t="shared" ref="B323:B386" si="24">MID(A323,3,3)</f>
        <v>100</v>
      </c>
      <c r="C323" t="str">
        <f t="shared" ref="C323:C386" si="25">MID(A323,12,3)</f>
        <v>HIE</v>
      </c>
      <c r="D323">
        <v>-0.1</v>
      </c>
      <c r="E323">
        <v>4.0220000000000002</v>
      </c>
    </row>
    <row r="324" spans="1:5" x14ac:dyDescent="0.2">
      <c r="A324" t="s">
        <v>475</v>
      </c>
      <c r="B324" t="str">
        <f t="shared" si="24"/>
        <v>100</v>
      </c>
      <c r="C324" t="str">
        <f t="shared" si="25"/>
        <v>ILE</v>
      </c>
      <c r="D324">
        <v>-4.79</v>
      </c>
      <c r="E324">
        <v>3.2469999999999999</v>
      </c>
    </row>
    <row r="325" spans="1:5" x14ac:dyDescent="0.2">
      <c r="A325" t="s">
        <v>402</v>
      </c>
      <c r="B325" t="str">
        <f t="shared" si="24"/>
        <v>100</v>
      </c>
      <c r="C325" t="str">
        <f t="shared" si="25"/>
        <v>A21</v>
      </c>
      <c r="D325">
        <v>-32.259</v>
      </c>
      <c r="E325">
        <v>0.186</v>
      </c>
    </row>
    <row r="326" spans="1:5" x14ac:dyDescent="0.2">
      <c r="A326" t="s">
        <v>425</v>
      </c>
      <c r="B326" t="str">
        <f t="shared" si="24"/>
        <v>100</v>
      </c>
      <c r="C326" t="str">
        <f t="shared" si="25"/>
        <v>A09</v>
      </c>
      <c r="D326">
        <v>-5.077</v>
      </c>
      <c r="E326">
        <v>-4.6589999999999998</v>
      </c>
    </row>
    <row r="327" spans="1:5" x14ac:dyDescent="0.2">
      <c r="A327" t="s">
        <v>433</v>
      </c>
      <c r="B327" t="str">
        <f t="shared" si="24"/>
        <v>100</v>
      </c>
      <c r="C327" t="str">
        <f t="shared" si="25"/>
        <v>A31</v>
      </c>
      <c r="D327">
        <v>-4.2489999999999997</v>
      </c>
      <c r="E327">
        <v>1.756</v>
      </c>
    </row>
    <row r="328" spans="1:5" x14ac:dyDescent="0.2">
      <c r="A328" t="s">
        <v>441</v>
      </c>
      <c r="B328" t="str">
        <f t="shared" si="24"/>
        <v>100</v>
      </c>
      <c r="C328" t="str">
        <f t="shared" si="25"/>
        <v>DTY</v>
      </c>
      <c r="D328">
        <v>-30.902000000000001</v>
      </c>
      <c r="E328">
        <v>1.302</v>
      </c>
    </row>
    <row r="329" spans="1:5" x14ac:dyDescent="0.2">
      <c r="A329" t="s">
        <v>491</v>
      </c>
      <c r="B329" t="str">
        <f t="shared" si="24"/>
        <v>100</v>
      </c>
      <c r="C329" t="str">
        <f t="shared" si="25"/>
        <v>A25</v>
      </c>
      <c r="D329">
        <v>-28.099</v>
      </c>
      <c r="E329">
        <v>-4.9710000000000001</v>
      </c>
    </row>
    <row r="330" spans="1:5" x14ac:dyDescent="0.2">
      <c r="A330" t="s">
        <v>396</v>
      </c>
      <c r="B330" t="str">
        <f t="shared" si="24"/>
        <v>100</v>
      </c>
      <c r="C330" t="str">
        <f t="shared" si="25"/>
        <v>A24</v>
      </c>
      <c r="D330">
        <v>-26.552</v>
      </c>
      <c r="E330">
        <v>-12.042</v>
      </c>
    </row>
    <row r="331" spans="1:5" x14ac:dyDescent="0.2">
      <c r="A331" t="s">
        <v>454</v>
      </c>
      <c r="B331" t="str">
        <f t="shared" si="24"/>
        <v>100</v>
      </c>
      <c r="C331" t="str">
        <f t="shared" si="25"/>
        <v>B04</v>
      </c>
      <c r="D331">
        <v>-0.495</v>
      </c>
      <c r="E331">
        <v>-14.637</v>
      </c>
    </row>
    <row r="332" spans="1:5" x14ac:dyDescent="0.2">
      <c r="A332" t="s">
        <v>448</v>
      </c>
      <c r="B332" t="str">
        <f t="shared" si="24"/>
        <v>100</v>
      </c>
      <c r="C332" t="str">
        <f t="shared" si="25"/>
        <v>A44</v>
      </c>
      <c r="D332">
        <v>5.0419999999999998</v>
      </c>
      <c r="E332">
        <v>-9.7859999999999996</v>
      </c>
    </row>
    <row r="333" spans="1:5" x14ac:dyDescent="0.2">
      <c r="A333" t="s">
        <v>440</v>
      </c>
      <c r="B333" t="str">
        <f t="shared" si="24"/>
        <v>100</v>
      </c>
      <c r="C333" t="str">
        <f t="shared" si="25"/>
        <v>B33</v>
      </c>
      <c r="D333">
        <v>26.914000000000001</v>
      </c>
      <c r="E333">
        <v>-4.2880000000000003</v>
      </c>
    </row>
    <row r="334" spans="1:5" x14ac:dyDescent="0.2">
      <c r="A334" t="s">
        <v>391</v>
      </c>
      <c r="B334" t="str">
        <f t="shared" si="24"/>
        <v>100</v>
      </c>
      <c r="C334" t="str">
        <f t="shared" si="25"/>
        <v>GLN</v>
      </c>
      <c r="D334">
        <v>1.3260000000000001</v>
      </c>
      <c r="E334">
        <v>2.9390000000000001</v>
      </c>
    </row>
    <row r="335" spans="1:5" x14ac:dyDescent="0.2">
      <c r="A335" t="s">
        <v>411</v>
      </c>
      <c r="B335" t="str">
        <f t="shared" si="24"/>
        <v>100</v>
      </c>
      <c r="C335" t="str">
        <f t="shared" si="25"/>
        <v>B26</v>
      </c>
      <c r="D335">
        <v>138.55699999999999</v>
      </c>
      <c r="E335">
        <v>6.44</v>
      </c>
    </row>
    <row r="336" spans="1:5" x14ac:dyDescent="0.2">
      <c r="A336" t="s">
        <v>474</v>
      </c>
      <c r="B336" t="str">
        <f t="shared" si="24"/>
        <v>100</v>
      </c>
      <c r="C336" t="str">
        <f t="shared" si="25"/>
        <v>A68</v>
      </c>
      <c r="D336">
        <v>-28.074999999999999</v>
      </c>
      <c r="E336">
        <v>-1.4710000000000001</v>
      </c>
    </row>
    <row r="337" spans="1:5" x14ac:dyDescent="0.2">
      <c r="A337" t="s">
        <v>407</v>
      </c>
      <c r="B337" t="str">
        <f t="shared" si="24"/>
        <v>100</v>
      </c>
      <c r="C337" t="str">
        <f t="shared" si="25"/>
        <v>B32</v>
      </c>
      <c r="D337">
        <v>-0.754</v>
      </c>
      <c r="E337">
        <v>-5.1760000000000002</v>
      </c>
    </row>
    <row r="338" spans="1:5" x14ac:dyDescent="0.2">
      <c r="A338" t="s">
        <v>394</v>
      </c>
      <c r="B338" t="str">
        <f t="shared" si="24"/>
        <v>100</v>
      </c>
      <c r="C338" t="str">
        <f t="shared" si="25"/>
        <v>B38</v>
      </c>
      <c r="D338">
        <v>-6.375</v>
      </c>
      <c r="E338">
        <v>-1.569</v>
      </c>
    </row>
    <row r="339" spans="1:5" x14ac:dyDescent="0.2">
      <c r="A339" t="s">
        <v>456</v>
      </c>
      <c r="B339" t="str">
        <f t="shared" si="24"/>
        <v>100</v>
      </c>
      <c r="C339" t="str">
        <f t="shared" si="25"/>
        <v>A59</v>
      </c>
      <c r="D339">
        <v>-25.587</v>
      </c>
      <c r="E339">
        <v>2.1760000000000002</v>
      </c>
    </row>
    <row r="340" spans="1:5" x14ac:dyDescent="0.2">
      <c r="A340" t="s">
        <v>435</v>
      </c>
      <c r="B340" t="str">
        <f t="shared" si="24"/>
        <v>100</v>
      </c>
      <c r="C340" t="str">
        <f t="shared" si="25"/>
        <v>B21</v>
      </c>
      <c r="D340">
        <v>0.61399999999999999</v>
      </c>
      <c r="E340">
        <v>-7.9740000000000002</v>
      </c>
    </row>
    <row r="341" spans="1:5" x14ac:dyDescent="0.2">
      <c r="A341" t="s">
        <v>482</v>
      </c>
      <c r="B341" t="str">
        <f t="shared" si="24"/>
        <v>100</v>
      </c>
      <c r="C341" t="str">
        <f t="shared" si="25"/>
        <v>A01</v>
      </c>
      <c r="D341">
        <v>-9.3740000000000006</v>
      </c>
      <c r="E341">
        <v>2.2749999999999999</v>
      </c>
    </row>
    <row r="342" spans="1:5" x14ac:dyDescent="0.2">
      <c r="A342" t="s">
        <v>408</v>
      </c>
      <c r="B342" t="str">
        <f t="shared" si="24"/>
        <v>100</v>
      </c>
      <c r="C342" t="str">
        <f t="shared" si="25"/>
        <v>DTR</v>
      </c>
      <c r="D342">
        <v>46.25</v>
      </c>
      <c r="E342">
        <v>0.47899999999999998</v>
      </c>
    </row>
    <row r="343" spans="1:5" x14ac:dyDescent="0.2">
      <c r="A343" t="s">
        <v>477</v>
      </c>
      <c r="B343" t="str">
        <f t="shared" si="24"/>
        <v>100</v>
      </c>
      <c r="C343" t="str">
        <f t="shared" si="25"/>
        <v>THR</v>
      </c>
      <c r="D343">
        <v>-0.755</v>
      </c>
      <c r="E343">
        <v>1.8280000000000001</v>
      </c>
    </row>
    <row r="344" spans="1:5" x14ac:dyDescent="0.2">
      <c r="A344" t="s">
        <v>431</v>
      </c>
      <c r="B344" t="str">
        <f t="shared" si="24"/>
        <v>100</v>
      </c>
      <c r="C344" t="str">
        <f t="shared" si="25"/>
        <v>DIL</v>
      </c>
      <c r="D344">
        <v>-29.111999999999998</v>
      </c>
      <c r="E344">
        <v>-1.728</v>
      </c>
    </row>
    <row r="345" spans="1:5" x14ac:dyDescent="0.2">
      <c r="A345" t="s">
        <v>415</v>
      </c>
      <c r="B345" t="str">
        <f t="shared" si="24"/>
        <v>100</v>
      </c>
      <c r="C345" t="str">
        <f t="shared" si="25"/>
        <v>DCY</v>
      </c>
      <c r="D345">
        <v>-30.292000000000002</v>
      </c>
      <c r="E345">
        <v>1.784</v>
      </c>
    </row>
    <row r="346" spans="1:5" x14ac:dyDescent="0.2">
      <c r="A346" t="s">
        <v>432</v>
      </c>
      <c r="B346" t="str">
        <f t="shared" si="24"/>
        <v>100</v>
      </c>
      <c r="C346" t="str">
        <f t="shared" si="25"/>
        <v>B35</v>
      </c>
      <c r="D346">
        <v>9.01</v>
      </c>
      <c r="E346">
        <v>0.377</v>
      </c>
    </row>
    <row r="347" spans="1:5" x14ac:dyDescent="0.2">
      <c r="A347" t="s">
        <v>485</v>
      </c>
      <c r="B347" t="str">
        <f t="shared" si="24"/>
        <v>100</v>
      </c>
      <c r="C347" t="str">
        <f t="shared" si="25"/>
        <v>PTR</v>
      </c>
      <c r="D347">
        <v>-6.601</v>
      </c>
      <c r="E347">
        <v>8.516</v>
      </c>
    </row>
    <row r="348" spans="1:5" x14ac:dyDescent="0.2">
      <c r="A348" t="s">
        <v>424</v>
      </c>
      <c r="B348" t="str">
        <f t="shared" si="24"/>
        <v>100</v>
      </c>
      <c r="C348" t="str">
        <f t="shared" si="25"/>
        <v>TPO</v>
      </c>
      <c r="D348">
        <v>-2.8149999999999999</v>
      </c>
      <c r="E348">
        <v>19.085000000000001</v>
      </c>
    </row>
    <row r="349" spans="1:5" x14ac:dyDescent="0.2">
      <c r="A349" t="s">
        <v>481</v>
      </c>
      <c r="B349" t="str">
        <f t="shared" si="24"/>
        <v>100</v>
      </c>
      <c r="C349" t="str">
        <f t="shared" si="25"/>
        <v>A18</v>
      </c>
      <c r="D349">
        <v>54.948</v>
      </c>
      <c r="E349">
        <v>-2.2839999999999998</v>
      </c>
    </row>
    <row r="350" spans="1:5" x14ac:dyDescent="0.2">
      <c r="A350" t="s">
        <v>467</v>
      </c>
      <c r="B350" t="str">
        <f t="shared" si="24"/>
        <v>100</v>
      </c>
      <c r="C350" t="str">
        <f t="shared" si="25"/>
        <v>B22</v>
      </c>
      <c r="D350">
        <v>-2.6110000000000002</v>
      </c>
      <c r="E350">
        <v>-0.13900000000000001</v>
      </c>
    </row>
    <row r="351" spans="1:5" x14ac:dyDescent="0.2">
      <c r="A351" t="s">
        <v>395</v>
      </c>
      <c r="B351" t="str">
        <f t="shared" si="24"/>
        <v>100</v>
      </c>
      <c r="C351" t="str">
        <f t="shared" si="25"/>
        <v>A20</v>
      </c>
      <c r="D351">
        <v>114.205</v>
      </c>
      <c r="E351">
        <v>6.2809999999999997</v>
      </c>
    </row>
    <row r="352" spans="1:5" x14ac:dyDescent="0.2">
      <c r="A352" t="s">
        <v>413</v>
      </c>
      <c r="B352" t="str">
        <f t="shared" si="24"/>
        <v>100</v>
      </c>
      <c r="C352" t="str">
        <f t="shared" si="25"/>
        <v>DLE</v>
      </c>
      <c r="D352">
        <v>-29.548999999999999</v>
      </c>
      <c r="E352">
        <v>-3.5329999999999999</v>
      </c>
    </row>
    <row r="353" spans="1:5" x14ac:dyDescent="0.2">
      <c r="A353" t="s">
        <v>421</v>
      </c>
      <c r="B353" t="str">
        <f t="shared" si="24"/>
        <v>100</v>
      </c>
      <c r="C353" t="str">
        <f t="shared" si="25"/>
        <v>DVA</v>
      </c>
      <c r="D353">
        <v>-29.603000000000002</v>
      </c>
      <c r="E353">
        <v>-1.6850000000000001</v>
      </c>
    </row>
    <row r="354" spans="1:5" x14ac:dyDescent="0.2">
      <c r="A354" t="s">
        <v>488</v>
      </c>
      <c r="B354" t="str">
        <f t="shared" si="24"/>
        <v>100</v>
      </c>
      <c r="C354" t="str">
        <f t="shared" si="25"/>
        <v>A22</v>
      </c>
      <c r="D354">
        <v>119.708</v>
      </c>
      <c r="E354">
        <v>0.83199999999999996</v>
      </c>
    </row>
    <row r="355" spans="1:5" x14ac:dyDescent="0.2">
      <c r="A355" t="s">
        <v>483</v>
      </c>
      <c r="B355" t="str">
        <f t="shared" si="24"/>
        <v>100</v>
      </c>
      <c r="C355" t="str">
        <f t="shared" si="25"/>
        <v>A19</v>
      </c>
      <c r="D355">
        <v>-37.567999999999998</v>
      </c>
      <c r="E355">
        <v>0.86099999999999999</v>
      </c>
    </row>
    <row r="356" spans="1:5" x14ac:dyDescent="0.2">
      <c r="A356" t="s">
        <v>405</v>
      </c>
      <c r="B356" t="str">
        <f t="shared" si="24"/>
        <v>100</v>
      </c>
      <c r="C356" t="str">
        <f t="shared" si="25"/>
        <v>HIP</v>
      </c>
      <c r="D356">
        <v>-0.161</v>
      </c>
      <c r="E356">
        <v>-9.484</v>
      </c>
    </row>
    <row r="357" spans="1:5" x14ac:dyDescent="0.2">
      <c r="A357" t="s">
        <v>472</v>
      </c>
      <c r="B357" t="str">
        <f t="shared" si="24"/>
        <v>100</v>
      </c>
      <c r="C357" t="str">
        <f t="shared" si="25"/>
        <v>PRO</v>
      </c>
      <c r="D357">
        <v>17.684999999999999</v>
      </c>
      <c r="E357">
        <v>-2.161</v>
      </c>
    </row>
    <row r="358" spans="1:5" x14ac:dyDescent="0.2">
      <c r="A358" t="s">
        <v>399</v>
      </c>
      <c r="B358" t="str">
        <f t="shared" si="24"/>
        <v>100</v>
      </c>
      <c r="C358" t="str">
        <f t="shared" si="25"/>
        <v>GLU</v>
      </c>
      <c r="D358">
        <v>7.5869999999999997</v>
      </c>
      <c r="E358">
        <v>4.1029999999999998</v>
      </c>
    </row>
    <row r="359" spans="1:5" x14ac:dyDescent="0.2">
      <c r="A359" t="s">
        <v>417</v>
      </c>
      <c r="B359" t="str">
        <f t="shared" si="24"/>
        <v>100</v>
      </c>
      <c r="C359" t="str">
        <f t="shared" si="25"/>
        <v>DHI</v>
      </c>
      <c r="D359">
        <v>-29.922000000000001</v>
      </c>
      <c r="E359">
        <v>1.843</v>
      </c>
    </row>
    <row r="360" spans="1:5" x14ac:dyDescent="0.2">
      <c r="A360" t="s">
        <v>480</v>
      </c>
      <c r="B360" t="str">
        <f t="shared" si="24"/>
        <v>100</v>
      </c>
      <c r="C360" t="str">
        <f t="shared" si="25"/>
        <v>B37</v>
      </c>
      <c r="D360">
        <v>11.018000000000001</v>
      </c>
      <c r="E360">
        <v>2.544</v>
      </c>
    </row>
    <row r="361" spans="1:5" x14ac:dyDescent="0.2">
      <c r="A361" t="s">
        <v>392</v>
      </c>
      <c r="B361" t="str">
        <f t="shared" si="24"/>
        <v>100</v>
      </c>
      <c r="C361" t="str">
        <f t="shared" si="25"/>
        <v>DPN</v>
      </c>
      <c r="D361">
        <v>-31.628</v>
      </c>
      <c r="E361">
        <v>0.86699999999999999</v>
      </c>
    </row>
    <row r="362" spans="1:5" x14ac:dyDescent="0.2">
      <c r="A362" t="s">
        <v>400</v>
      </c>
      <c r="B362" t="str">
        <f t="shared" si="24"/>
        <v>100</v>
      </c>
      <c r="C362" t="str">
        <f t="shared" si="25"/>
        <v>B39</v>
      </c>
      <c r="D362">
        <v>-11.555999999999999</v>
      </c>
      <c r="E362">
        <v>14.276</v>
      </c>
    </row>
    <row r="363" spans="1:5" x14ac:dyDescent="0.2">
      <c r="A363" t="s">
        <v>479</v>
      </c>
      <c r="B363" t="str">
        <f t="shared" si="24"/>
        <v>100</v>
      </c>
      <c r="C363" t="str">
        <f t="shared" si="25"/>
        <v>A80</v>
      </c>
      <c r="D363">
        <v>-28.463999999999999</v>
      </c>
      <c r="E363">
        <v>-1.78</v>
      </c>
    </row>
    <row r="364" spans="1:5" x14ac:dyDescent="0.2">
      <c r="A364" t="s">
        <v>458</v>
      </c>
      <c r="B364" t="str">
        <f t="shared" si="24"/>
        <v>100</v>
      </c>
      <c r="C364" t="str">
        <f t="shared" si="25"/>
        <v>B25</v>
      </c>
      <c r="D364">
        <v>-3.9790000000000001</v>
      </c>
      <c r="E364">
        <v>0.97399999999999998</v>
      </c>
    </row>
    <row r="365" spans="1:5" x14ac:dyDescent="0.2">
      <c r="A365" t="s">
        <v>486</v>
      </c>
      <c r="B365" t="str">
        <f t="shared" si="24"/>
        <v>100</v>
      </c>
      <c r="C365" t="str">
        <f t="shared" si="25"/>
        <v>DGL</v>
      </c>
      <c r="D365">
        <v>-35.055999999999997</v>
      </c>
      <c r="E365">
        <v>4.16</v>
      </c>
    </row>
    <row r="366" spans="1:5" x14ac:dyDescent="0.2">
      <c r="A366" t="s">
        <v>390</v>
      </c>
      <c r="B366" t="str">
        <f t="shared" si="24"/>
        <v>100</v>
      </c>
      <c r="C366" t="str">
        <f t="shared" si="25"/>
        <v>A37</v>
      </c>
      <c r="D366">
        <v>93.055000000000007</v>
      </c>
      <c r="E366">
        <v>10.813000000000001</v>
      </c>
    </row>
    <row r="367" spans="1:5" x14ac:dyDescent="0.2">
      <c r="A367" t="s">
        <v>414</v>
      </c>
      <c r="B367" t="str">
        <f t="shared" si="24"/>
        <v>100</v>
      </c>
      <c r="C367" t="str">
        <f t="shared" si="25"/>
        <v>TYR</v>
      </c>
      <c r="D367">
        <v>80.495999999999995</v>
      </c>
      <c r="E367">
        <v>-0.66300000000000003</v>
      </c>
    </row>
    <row r="368" spans="1:5" x14ac:dyDescent="0.2">
      <c r="A368" t="s">
        <v>754</v>
      </c>
      <c r="B368" t="str">
        <f t="shared" si="24"/>
        <v>101</v>
      </c>
      <c r="C368" t="str">
        <f t="shared" si="25"/>
        <v>0AO</v>
      </c>
      <c r="D368">
        <v>7.5510000000000002</v>
      </c>
      <c r="E368">
        <v>15.436999999999999</v>
      </c>
    </row>
    <row r="369" spans="1:5" x14ac:dyDescent="0.2">
      <c r="A369" t="s">
        <v>755</v>
      </c>
      <c r="B369" t="str">
        <f t="shared" si="24"/>
        <v>101</v>
      </c>
      <c r="C369" t="str">
        <f t="shared" si="25"/>
        <v>VAL</v>
      </c>
      <c r="D369">
        <v>9.1999999999999998E-2</v>
      </c>
      <c r="E369">
        <v>15.04</v>
      </c>
    </row>
    <row r="370" spans="1:5" x14ac:dyDescent="0.2">
      <c r="A370" t="s">
        <v>756</v>
      </c>
      <c r="B370" t="str">
        <f t="shared" si="24"/>
        <v>101</v>
      </c>
      <c r="C370" t="str">
        <f t="shared" si="25"/>
        <v>A52</v>
      </c>
      <c r="D370">
        <v>4.0919999999999996</v>
      </c>
      <c r="E370">
        <v>6.5119999999999996</v>
      </c>
    </row>
    <row r="371" spans="1:5" x14ac:dyDescent="0.2">
      <c r="A371" t="s">
        <v>757</v>
      </c>
      <c r="B371" t="str">
        <f t="shared" si="24"/>
        <v>101</v>
      </c>
      <c r="C371" t="str">
        <f t="shared" si="25"/>
        <v>A79</v>
      </c>
      <c r="D371">
        <v>-2.2469999999999999</v>
      </c>
      <c r="E371">
        <v>10.805999999999999</v>
      </c>
    </row>
    <row r="372" spans="1:5" x14ac:dyDescent="0.2">
      <c r="A372" t="s">
        <v>758</v>
      </c>
      <c r="B372" t="str">
        <f t="shared" si="24"/>
        <v>101</v>
      </c>
      <c r="C372" t="str">
        <f t="shared" si="25"/>
        <v>B05</v>
      </c>
      <c r="D372">
        <v>2.9620000000000002</v>
      </c>
      <c r="E372">
        <v>-6.9880000000000004</v>
      </c>
    </row>
    <row r="373" spans="1:5" x14ac:dyDescent="0.2">
      <c r="A373" t="s">
        <v>759</v>
      </c>
      <c r="B373" t="str">
        <f t="shared" si="24"/>
        <v>101</v>
      </c>
      <c r="C373" t="str">
        <f t="shared" si="25"/>
        <v>HYP</v>
      </c>
      <c r="D373">
        <v>66.459999999999994</v>
      </c>
      <c r="E373">
        <v>9.0190000000000001</v>
      </c>
    </row>
    <row r="374" spans="1:5" x14ac:dyDescent="0.2">
      <c r="A374" t="s">
        <v>760</v>
      </c>
      <c r="B374" t="str">
        <f t="shared" si="24"/>
        <v>101</v>
      </c>
      <c r="C374" t="str">
        <f t="shared" si="25"/>
        <v>200</v>
      </c>
      <c r="D374">
        <v>0.27</v>
      </c>
      <c r="E374">
        <v>4.3029999999999999</v>
      </c>
    </row>
    <row r="375" spans="1:5" x14ac:dyDescent="0.2">
      <c r="A375" t="s">
        <v>761</v>
      </c>
      <c r="B375" t="str">
        <f t="shared" si="24"/>
        <v>101</v>
      </c>
      <c r="C375" t="str">
        <f t="shared" si="25"/>
        <v>B08</v>
      </c>
      <c r="D375">
        <v>6.5140000000000002</v>
      </c>
      <c r="E375">
        <v>10.74</v>
      </c>
    </row>
    <row r="376" spans="1:5" x14ac:dyDescent="0.2">
      <c r="A376" t="s">
        <v>762</v>
      </c>
      <c r="B376" t="str">
        <f t="shared" si="24"/>
        <v>101</v>
      </c>
      <c r="C376" t="str">
        <f t="shared" si="25"/>
        <v>B40</v>
      </c>
      <c r="D376">
        <v>3.1989999999999998</v>
      </c>
      <c r="E376">
        <v>26.831</v>
      </c>
    </row>
    <row r="377" spans="1:5" x14ac:dyDescent="0.2">
      <c r="A377" t="s">
        <v>763</v>
      </c>
      <c r="B377" t="str">
        <f t="shared" si="24"/>
        <v>101</v>
      </c>
      <c r="C377" t="str">
        <f t="shared" si="25"/>
        <v>DSG</v>
      </c>
      <c r="D377">
        <v>-5.5E-2</v>
      </c>
      <c r="E377">
        <v>5.9130000000000003</v>
      </c>
    </row>
    <row r="378" spans="1:5" x14ac:dyDescent="0.2">
      <c r="A378" t="s">
        <v>764</v>
      </c>
      <c r="B378" t="str">
        <f t="shared" si="24"/>
        <v>101</v>
      </c>
      <c r="C378" t="str">
        <f t="shared" si="25"/>
        <v>A23</v>
      </c>
      <c r="D378">
        <v>-3.0169999999999999</v>
      </c>
      <c r="E378">
        <v>9.9109999999999996</v>
      </c>
    </row>
    <row r="379" spans="1:5" x14ac:dyDescent="0.2">
      <c r="A379" t="s">
        <v>765</v>
      </c>
      <c r="B379" t="str">
        <f t="shared" si="24"/>
        <v>101</v>
      </c>
      <c r="C379" t="str">
        <f t="shared" si="25"/>
        <v>ASP</v>
      </c>
      <c r="D379">
        <v>3.4590000000000001</v>
      </c>
      <c r="E379">
        <v>32.978000000000002</v>
      </c>
    </row>
    <row r="380" spans="1:5" x14ac:dyDescent="0.2">
      <c r="A380" t="s">
        <v>766</v>
      </c>
      <c r="B380" t="str">
        <f t="shared" si="24"/>
        <v>101</v>
      </c>
      <c r="C380" t="str">
        <f t="shared" si="25"/>
        <v>B29</v>
      </c>
      <c r="D380">
        <v>3.5430000000000001</v>
      </c>
      <c r="E380">
        <v>-3.4769999999999999</v>
      </c>
    </row>
    <row r="381" spans="1:5" x14ac:dyDescent="0.2">
      <c r="A381" t="s">
        <v>767</v>
      </c>
      <c r="B381" t="str">
        <f t="shared" si="24"/>
        <v>101</v>
      </c>
      <c r="C381" t="str">
        <f t="shared" si="25"/>
        <v>B30</v>
      </c>
      <c r="D381">
        <v>9.5660000000000007</v>
      </c>
      <c r="E381">
        <v>-1.39</v>
      </c>
    </row>
    <row r="382" spans="1:5" x14ac:dyDescent="0.2">
      <c r="A382" t="s">
        <v>768</v>
      </c>
      <c r="B382" t="str">
        <f t="shared" si="24"/>
        <v>101</v>
      </c>
      <c r="C382" t="str">
        <f t="shared" si="25"/>
        <v>LYS</v>
      </c>
      <c r="D382">
        <v>4.7880000000000003</v>
      </c>
      <c r="E382">
        <v>10.55</v>
      </c>
    </row>
    <row r="383" spans="1:5" x14ac:dyDescent="0.2">
      <c r="A383" t="s">
        <v>769</v>
      </c>
      <c r="B383" t="str">
        <f t="shared" si="24"/>
        <v>101</v>
      </c>
      <c r="C383" t="str">
        <f t="shared" si="25"/>
        <v>A08</v>
      </c>
      <c r="D383">
        <v>9.7370000000000001</v>
      </c>
      <c r="E383">
        <v>6.0460000000000003</v>
      </c>
    </row>
    <row r="384" spans="1:5" x14ac:dyDescent="0.2">
      <c r="A384" t="s">
        <v>770</v>
      </c>
      <c r="B384" t="str">
        <f t="shared" si="24"/>
        <v>101</v>
      </c>
      <c r="C384" t="str">
        <f t="shared" si="25"/>
        <v>DLY</v>
      </c>
      <c r="D384">
        <v>-0.27400000000000002</v>
      </c>
      <c r="E384">
        <v>-0.91</v>
      </c>
    </row>
    <row r="385" spans="1:5" x14ac:dyDescent="0.2">
      <c r="A385" t="s">
        <v>771</v>
      </c>
      <c r="B385" t="str">
        <f t="shared" si="24"/>
        <v>101</v>
      </c>
      <c r="C385" t="str">
        <f t="shared" si="25"/>
        <v>B34</v>
      </c>
      <c r="D385">
        <v>11.959</v>
      </c>
      <c r="E385">
        <v>4.8369999999999997</v>
      </c>
    </row>
    <row r="386" spans="1:5" x14ac:dyDescent="0.2">
      <c r="A386" t="s">
        <v>772</v>
      </c>
      <c r="B386" t="str">
        <f t="shared" si="24"/>
        <v>101</v>
      </c>
      <c r="C386" t="str">
        <f t="shared" si="25"/>
        <v>B36</v>
      </c>
      <c r="D386">
        <v>24.241</v>
      </c>
      <c r="E386">
        <v>12.919</v>
      </c>
    </row>
    <row r="387" spans="1:5" x14ac:dyDescent="0.2">
      <c r="A387" t="s">
        <v>773</v>
      </c>
      <c r="B387" t="str">
        <f t="shared" ref="B387:B450" si="26">MID(A387,3,3)</f>
        <v>101</v>
      </c>
      <c r="C387" t="str">
        <f t="shared" ref="C387:C450" si="27">MID(A387,12,3)</f>
        <v>B18</v>
      </c>
      <c r="D387">
        <v>7.77</v>
      </c>
      <c r="E387">
        <v>-4.548</v>
      </c>
    </row>
    <row r="388" spans="1:5" x14ac:dyDescent="0.2">
      <c r="A388" t="s">
        <v>774</v>
      </c>
      <c r="B388" t="str">
        <f t="shared" si="26"/>
        <v>101</v>
      </c>
      <c r="C388" t="str">
        <f t="shared" si="27"/>
        <v>B16</v>
      </c>
      <c r="D388">
        <v>15.358000000000001</v>
      </c>
      <c r="E388">
        <v>0.30099999999999999</v>
      </c>
    </row>
    <row r="389" spans="1:5" x14ac:dyDescent="0.2">
      <c r="A389" t="s">
        <v>775</v>
      </c>
      <c r="B389" t="str">
        <f t="shared" si="26"/>
        <v>101</v>
      </c>
      <c r="C389" t="str">
        <f t="shared" si="27"/>
        <v>B17</v>
      </c>
      <c r="D389">
        <v>5.0339999999999998</v>
      </c>
      <c r="E389">
        <v>-2.4969999999999999</v>
      </c>
    </row>
    <row r="390" spans="1:5" x14ac:dyDescent="0.2">
      <c r="A390" t="s">
        <v>776</v>
      </c>
      <c r="B390" t="str">
        <f t="shared" si="26"/>
        <v>101</v>
      </c>
      <c r="C390" t="str">
        <f t="shared" si="27"/>
        <v>B19</v>
      </c>
      <c r="D390">
        <v>1.2709999999999999</v>
      </c>
      <c r="E390">
        <v>2.7559999999999998</v>
      </c>
    </row>
    <row r="391" spans="1:5" x14ac:dyDescent="0.2">
      <c r="A391" t="s">
        <v>777</v>
      </c>
      <c r="B391" t="str">
        <f t="shared" si="26"/>
        <v>101</v>
      </c>
      <c r="C391" t="str">
        <f t="shared" si="27"/>
        <v>MED</v>
      </c>
      <c r="D391">
        <v>8.5000000000000006E-2</v>
      </c>
      <c r="E391">
        <v>7.008</v>
      </c>
    </row>
    <row r="392" spans="1:5" x14ac:dyDescent="0.2">
      <c r="A392" t="s">
        <v>778</v>
      </c>
      <c r="B392" t="str">
        <f t="shared" si="26"/>
        <v>101</v>
      </c>
      <c r="C392" t="str">
        <f t="shared" si="27"/>
        <v>DGN</v>
      </c>
      <c r="D392">
        <v>1.214</v>
      </c>
      <c r="E392">
        <v>10.33</v>
      </c>
    </row>
    <row r="393" spans="1:5" x14ac:dyDescent="0.2">
      <c r="A393" t="s">
        <v>779</v>
      </c>
      <c r="B393" t="str">
        <f t="shared" si="26"/>
        <v>101</v>
      </c>
      <c r="C393" t="str">
        <f t="shared" si="27"/>
        <v>A78</v>
      </c>
      <c r="D393">
        <v>-2.2309999999999999</v>
      </c>
      <c r="E393">
        <v>9.99</v>
      </c>
    </row>
    <row r="394" spans="1:5" x14ac:dyDescent="0.2">
      <c r="A394" t="s">
        <v>780</v>
      </c>
      <c r="B394" t="str">
        <f t="shared" si="26"/>
        <v>101</v>
      </c>
      <c r="C394" t="str">
        <f t="shared" si="27"/>
        <v>A55</v>
      </c>
      <c r="D394">
        <v>3.5510000000000002</v>
      </c>
      <c r="E394">
        <v>15.82</v>
      </c>
    </row>
    <row r="395" spans="1:5" x14ac:dyDescent="0.2">
      <c r="A395" t="s">
        <v>781</v>
      </c>
      <c r="B395" t="str">
        <f t="shared" si="26"/>
        <v>101</v>
      </c>
      <c r="C395" t="str">
        <f t="shared" si="27"/>
        <v>LEU</v>
      </c>
      <c r="D395">
        <v>11.909000000000001</v>
      </c>
      <c r="E395">
        <v>12.45</v>
      </c>
    </row>
    <row r="396" spans="1:5" x14ac:dyDescent="0.2">
      <c r="A396" t="s">
        <v>782</v>
      </c>
      <c r="B396" t="str">
        <f t="shared" si="26"/>
        <v>101</v>
      </c>
      <c r="C396" t="str">
        <f t="shared" si="27"/>
        <v>A05</v>
      </c>
      <c r="D396">
        <v>0.46400000000000002</v>
      </c>
      <c r="E396">
        <v>15.16</v>
      </c>
    </row>
    <row r="397" spans="1:5" x14ac:dyDescent="0.2">
      <c r="A397" t="s">
        <v>783</v>
      </c>
      <c r="B397" t="str">
        <f t="shared" si="26"/>
        <v>101</v>
      </c>
      <c r="C397" t="str">
        <f t="shared" si="27"/>
        <v>A40</v>
      </c>
      <c r="D397">
        <v>3.855</v>
      </c>
      <c r="E397">
        <v>8.4369999999999994</v>
      </c>
    </row>
    <row r="398" spans="1:5" x14ac:dyDescent="0.2">
      <c r="A398" t="s">
        <v>784</v>
      </c>
      <c r="B398" t="str">
        <f t="shared" si="26"/>
        <v>101</v>
      </c>
      <c r="C398" t="str">
        <f t="shared" si="27"/>
        <v>A11</v>
      </c>
      <c r="D398">
        <v>-0.495</v>
      </c>
      <c r="E398">
        <v>8.2949999999999999</v>
      </c>
    </row>
    <row r="399" spans="1:5" x14ac:dyDescent="0.2">
      <c r="A399" t="s">
        <v>785</v>
      </c>
      <c r="B399" t="str">
        <f t="shared" si="26"/>
        <v>101</v>
      </c>
      <c r="C399" t="str">
        <f t="shared" si="27"/>
        <v>B27</v>
      </c>
      <c r="D399">
        <v>-4.681</v>
      </c>
      <c r="E399">
        <v>13.795</v>
      </c>
    </row>
    <row r="400" spans="1:5" x14ac:dyDescent="0.2">
      <c r="A400" t="s">
        <v>786</v>
      </c>
      <c r="B400" t="str">
        <f t="shared" si="26"/>
        <v>101</v>
      </c>
      <c r="C400" t="str">
        <f t="shared" si="27"/>
        <v>SEP</v>
      </c>
      <c r="D400">
        <v>1.413</v>
      </c>
      <c r="E400">
        <v>34.792999999999999</v>
      </c>
    </row>
    <row r="401" spans="1:5" x14ac:dyDescent="0.2">
      <c r="A401" t="s">
        <v>787</v>
      </c>
      <c r="B401" t="str">
        <f t="shared" si="26"/>
        <v>101</v>
      </c>
      <c r="C401" t="str">
        <f t="shared" si="27"/>
        <v>A38</v>
      </c>
      <c r="D401">
        <v>4.3460000000000001</v>
      </c>
      <c r="E401">
        <v>0.123</v>
      </c>
    </row>
    <row r="402" spans="1:5" x14ac:dyDescent="0.2">
      <c r="A402" t="s">
        <v>788</v>
      </c>
      <c r="B402" t="str">
        <f t="shared" si="26"/>
        <v>101</v>
      </c>
      <c r="C402" t="str">
        <f t="shared" si="27"/>
        <v>DAS</v>
      </c>
      <c r="D402">
        <v>4.5259999999999998</v>
      </c>
      <c r="E402">
        <v>24.4</v>
      </c>
    </row>
    <row r="403" spans="1:5" x14ac:dyDescent="0.2">
      <c r="A403" t="s">
        <v>789</v>
      </c>
      <c r="B403" t="str">
        <f t="shared" si="26"/>
        <v>101</v>
      </c>
      <c r="C403" t="str">
        <f t="shared" si="27"/>
        <v>NVA</v>
      </c>
      <c r="D403">
        <v>8.7270000000000003</v>
      </c>
      <c r="E403">
        <v>14.621</v>
      </c>
    </row>
    <row r="404" spans="1:5" x14ac:dyDescent="0.2">
      <c r="A404" t="s">
        <v>790</v>
      </c>
      <c r="B404" t="str">
        <f t="shared" si="26"/>
        <v>101</v>
      </c>
      <c r="C404" t="str">
        <f t="shared" si="27"/>
        <v>PHE</v>
      </c>
      <c r="D404">
        <v>4.0490000000000004</v>
      </c>
      <c r="E404">
        <v>10.693</v>
      </c>
    </row>
    <row r="405" spans="1:5" x14ac:dyDescent="0.2">
      <c r="A405" t="s">
        <v>791</v>
      </c>
      <c r="B405" t="str">
        <f t="shared" si="26"/>
        <v>101</v>
      </c>
      <c r="C405" t="str">
        <f t="shared" si="27"/>
        <v>B31</v>
      </c>
      <c r="D405">
        <v>-3.7970000000000002</v>
      </c>
      <c r="E405">
        <v>16.937000000000001</v>
      </c>
    </row>
    <row r="406" spans="1:5" x14ac:dyDescent="0.2">
      <c r="A406" t="s">
        <v>792</v>
      </c>
      <c r="B406" t="str">
        <f t="shared" si="26"/>
        <v>101</v>
      </c>
      <c r="C406" t="str">
        <f t="shared" si="27"/>
        <v>B07</v>
      </c>
      <c r="D406">
        <v>0.93100000000000005</v>
      </c>
      <c r="E406">
        <v>2.1440000000000001</v>
      </c>
    </row>
    <row r="407" spans="1:5" x14ac:dyDescent="0.2">
      <c r="A407" t="s">
        <v>793</v>
      </c>
      <c r="B407" t="str">
        <f t="shared" si="26"/>
        <v>101</v>
      </c>
      <c r="C407" t="str">
        <f t="shared" si="27"/>
        <v>A39</v>
      </c>
      <c r="D407">
        <v>-0.16</v>
      </c>
      <c r="E407">
        <v>13.87</v>
      </c>
    </row>
    <row r="408" spans="1:5" x14ac:dyDescent="0.2">
      <c r="A408" t="s">
        <v>794</v>
      </c>
      <c r="B408" t="str">
        <f t="shared" si="26"/>
        <v>101</v>
      </c>
      <c r="C408" t="str">
        <f t="shared" si="27"/>
        <v>DAR</v>
      </c>
      <c r="D408">
        <v>4.9269999999999996</v>
      </c>
      <c r="E408">
        <v>0.26300000000000001</v>
      </c>
    </row>
    <row r="409" spans="1:5" x14ac:dyDescent="0.2">
      <c r="A409" t="s">
        <v>795</v>
      </c>
      <c r="B409" t="str">
        <f t="shared" si="26"/>
        <v>101</v>
      </c>
      <c r="C409" t="str">
        <f t="shared" si="27"/>
        <v>A72</v>
      </c>
      <c r="D409">
        <v>-2.2879999999999998</v>
      </c>
      <c r="E409">
        <v>13.053000000000001</v>
      </c>
    </row>
    <row r="410" spans="1:5" x14ac:dyDescent="0.2">
      <c r="A410" t="s">
        <v>796</v>
      </c>
      <c r="B410" t="str">
        <f t="shared" si="26"/>
        <v>101</v>
      </c>
      <c r="C410" t="str">
        <f t="shared" si="27"/>
        <v>CYS</v>
      </c>
      <c r="D410">
        <v>2.09</v>
      </c>
      <c r="E410">
        <v>18.901</v>
      </c>
    </row>
    <row r="411" spans="1:5" x14ac:dyDescent="0.2">
      <c r="A411" t="s">
        <v>797</v>
      </c>
      <c r="B411" t="str">
        <f t="shared" si="26"/>
        <v>101</v>
      </c>
      <c r="C411" t="str">
        <f t="shared" si="27"/>
        <v>TRP</v>
      </c>
      <c r="D411">
        <v>76.102000000000004</v>
      </c>
      <c r="E411">
        <v>21.074999999999999</v>
      </c>
    </row>
    <row r="412" spans="1:5" x14ac:dyDescent="0.2">
      <c r="A412" t="s">
        <v>798</v>
      </c>
      <c r="B412" t="str">
        <f t="shared" si="26"/>
        <v>101</v>
      </c>
      <c r="C412" t="str">
        <f t="shared" si="27"/>
        <v>A35</v>
      </c>
      <c r="D412">
        <v>3.1749999999999998</v>
      </c>
      <c r="E412">
        <v>9.33</v>
      </c>
    </row>
    <row r="413" spans="1:5" x14ac:dyDescent="0.2">
      <c r="A413" t="s">
        <v>799</v>
      </c>
      <c r="B413" t="str">
        <f t="shared" si="26"/>
        <v>101</v>
      </c>
      <c r="C413" t="str">
        <f t="shared" si="27"/>
        <v>HID</v>
      </c>
      <c r="D413">
        <v>3.1859999999999999</v>
      </c>
      <c r="E413">
        <v>18.664999999999999</v>
      </c>
    </row>
    <row r="414" spans="1:5" x14ac:dyDescent="0.2">
      <c r="A414" t="s">
        <v>800</v>
      </c>
      <c r="B414" t="str">
        <f t="shared" si="26"/>
        <v>101</v>
      </c>
      <c r="C414" t="str">
        <f t="shared" si="27"/>
        <v>DSN</v>
      </c>
      <c r="D414">
        <v>-5.3129999999999997</v>
      </c>
      <c r="E414">
        <v>17.515999999999998</v>
      </c>
    </row>
    <row r="415" spans="1:5" x14ac:dyDescent="0.2">
      <c r="A415" t="s">
        <v>801</v>
      </c>
      <c r="B415" t="str">
        <f t="shared" si="26"/>
        <v>101</v>
      </c>
      <c r="C415" t="str">
        <f t="shared" si="27"/>
        <v>B01</v>
      </c>
      <c r="D415">
        <v>-7.4020000000000001</v>
      </c>
      <c r="E415">
        <v>13.585000000000001</v>
      </c>
    </row>
    <row r="416" spans="1:5" x14ac:dyDescent="0.2">
      <c r="A416" t="s">
        <v>802</v>
      </c>
      <c r="B416" t="str">
        <f t="shared" si="26"/>
        <v>101</v>
      </c>
      <c r="C416" t="str">
        <f t="shared" si="27"/>
        <v>A26</v>
      </c>
      <c r="D416">
        <v>-1.415</v>
      </c>
      <c r="E416">
        <v>8.7360000000000007</v>
      </c>
    </row>
    <row r="417" spans="1:5" x14ac:dyDescent="0.2">
      <c r="A417" t="s">
        <v>803</v>
      </c>
      <c r="B417" t="str">
        <f t="shared" si="26"/>
        <v>101</v>
      </c>
      <c r="C417" t="str">
        <f t="shared" si="27"/>
        <v>MET</v>
      </c>
      <c r="D417">
        <v>13.856999999999999</v>
      </c>
      <c r="E417">
        <v>10.789</v>
      </c>
    </row>
    <row r="418" spans="1:5" x14ac:dyDescent="0.2">
      <c r="A418" t="s">
        <v>804</v>
      </c>
      <c r="B418" t="str">
        <f t="shared" si="26"/>
        <v>101</v>
      </c>
      <c r="C418" t="str">
        <f t="shared" si="27"/>
        <v>A58</v>
      </c>
      <c r="D418">
        <v>-2.0390000000000001</v>
      </c>
      <c r="E418">
        <v>15.231</v>
      </c>
    </row>
    <row r="419" spans="1:5" x14ac:dyDescent="0.2">
      <c r="A419" t="s">
        <v>805</v>
      </c>
      <c r="B419" t="str">
        <f t="shared" si="26"/>
        <v>101</v>
      </c>
      <c r="C419" t="str">
        <f t="shared" si="27"/>
        <v>A07</v>
      </c>
      <c r="D419">
        <v>15.029</v>
      </c>
      <c r="E419">
        <v>11.362</v>
      </c>
    </row>
    <row r="420" spans="1:5" x14ac:dyDescent="0.2">
      <c r="A420" t="s">
        <v>806</v>
      </c>
      <c r="B420" t="str">
        <f t="shared" si="26"/>
        <v>101</v>
      </c>
      <c r="C420" t="str">
        <f t="shared" si="27"/>
        <v>ASN</v>
      </c>
      <c r="D420">
        <v>2.7330000000000001</v>
      </c>
      <c r="E420">
        <v>17.523</v>
      </c>
    </row>
    <row r="421" spans="1:5" x14ac:dyDescent="0.2">
      <c r="A421" t="s">
        <v>807</v>
      </c>
      <c r="B421" t="str">
        <f t="shared" si="26"/>
        <v>101</v>
      </c>
      <c r="C421" t="str">
        <f t="shared" si="27"/>
        <v>CLF</v>
      </c>
      <c r="D421">
        <v>11.208</v>
      </c>
      <c r="E421">
        <v>1.083</v>
      </c>
    </row>
    <row r="422" spans="1:5" x14ac:dyDescent="0.2">
      <c r="A422" t="s">
        <v>808</v>
      </c>
      <c r="B422" t="str">
        <f t="shared" si="26"/>
        <v>101</v>
      </c>
      <c r="C422" t="str">
        <f t="shared" si="27"/>
        <v>B23</v>
      </c>
      <c r="D422">
        <v>1.6140000000000001</v>
      </c>
      <c r="E422">
        <v>9.7919999999999998</v>
      </c>
    </row>
    <row r="423" spans="1:5" x14ac:dyDescent="0.2">
      <c r="A423" t="s">
        <v>809</v>
      </c>
      <c r="B423" t="str">
        <f t="shared" si="26"/>
        <v>101</v>
      </c>
      <c r="C423" t="str">
        <f t="shared" si="27"/>
        <v>B02</v>
      </c>
      <c r="D423">
        <v>1.4259999999999999</v>
      </c>
      <c r="E423">
        <v>11.004</v>
      </c>
    </row>
    <row r="424" spans="1:5" x14ac:dyDescent="0.2">
      <c r="A424" t="s">
        <v>810</v>
      </c>
      <c r="B424" t="str">
        <f t="shared" si="26"/>
        <v>101</v>
      </c>
      <c r="C424" t="str">
        <f t="shared" si="27"/>
        <v>A34</v>
      </c>
      <c r="D424">
        <v>69.278999999999996</v>
      </c>
      <c r="E424">
        <v>14.089</v>
      </c>
    </row>
    <row r="425" spans="1:5" x14ac:dyDescent="0.2">
      <c r="A425" t="s">
        <v>811</v>
      </c>
      <c r="B425" t="str">
        <f t="shared" si="26"/>
        <v>101</v>
      </c>
      <c r="C425" t="str">
        <f t="shared" si="27"/>
        <v>NA8</v>
      </c>
      <c r="D425">
        <v>2.7610000000000001</v>
      </c>
      <c r="E425">
        <v>18.768999999999998</v>
      </c>
    </row>
    <row r="426" spans="1:5" x14ac:dyDescent="0.2">
      <c r="A426" t="s">
        <v>812</v>
      </c>
      <c r="B426" t="str">
        <f t="shared" si="26"/>
        <v>101</v>
      </c>
      <c r="C426" t="str">
        <f t="shared" si="27"/>
        <v>B03</v>
      </c>
      <c r="D426">
        <v>4.218</v>
      </c>
      <c r="E426">
        <v>-11.949</v>
      </c>
    </row>
    <row r="427" spans="1:5" x14ac:dyDescent="0.2">
      <c r="A427" t="s">
        <v>813</v>
      </c>
      <c r="B427" t="str">
        <f t="shared" si="26"/>
        <v>101</v>
      </c>
      <c r="C427" t="str">
        <f t="shared" si="27"/>
        <v>HIE</v>
      </c>
      <c r="D427">
        <v>-2.6030000000000002</v>
      </c>
      <c r="E427">
        <v>19.925999999999998</v>
      </c>
    </row>
    <row r="428" spans="1:5" x14ac:dyDescent="0.2">
      <c r="A428" t="s">
        <v>814</v>
      </c>
      <c r="B428" t="str">
        <f t="shared" si="26"/>
        <v>101</v>
      </c>
      <c r="C428" t="str">
        <f t="shared" si="27"/>
        <v>ILE</v>
      </c>
      <c r="D428">
        <v>11.984</v>
      </c>
      <c r="E428">
        <v>12.635999999999999</v>
      </c>
    </row>
    <row r="429" spans="1:5" x14ac:dyDescent="0.2">
      <c r="A429" t="s">
        <v>815</v>
      </c>
      <c r="B429" t="str">
        <f t="shared" si="26"/>
        <v>101</v>
      </c>
      <c r="C429" t="str">
        <f t="shared" si="27"/>
        <v>A21</v>
      </c>
      <c r="D429">
        <v>-2.6</v>
      </c>
      <c r="E429">
        <v>3.645</v>
      </c>
    </row>
    <row r="430" spans="1:5" x14ac:dyDescent="0.2">
      <c r="A430" t="s">
        <v>816</v>
      </c>
      <c r="B430" t="str">
        <f t="shared" si="26"/>
        <v>101</v>
      </c>
      <c r="C430" t="str">
        <f t="shared" si="27"/>
        <v>A09</v>
      </c>
      <c r="D430">
        <v>13.903</v>
      </c>
      <c r="E430">
        <v>7.9539999999999997</v>
      </c>
    </row>
    <row r="431" spans="1:5" x14ac:dyDescent="0.2">
      <c r="A431" t="s">
        <v>817</v>
      </c>
      <c r="B431" t="str">
        <f t="shared" si="26"/>
        <v>101</v>
      </c>
      <c r="C431" t="str">
        <f t="shared" si="27"/>
        <v>A31</v>
      </c>
      <c r="D431">
        <v>3.8330000000000002</v>
      </c>
      <c r="E431">
        <v>16.87</v>
      </c>
    </row>
    <row r="432" spans="1:5" x14ac:dyDescent="0.2">
      <c r="A432" t="s">
        <v>818</v>
      </c>
      <c r="B432" t="str">
        <f t="shared" si="26"/>
        <v>101</v>
      </c>
      <c r="C432" t="str">
        <f t="shared" si="27"/>
        <v>DTY</v>
      </c>
      <c r="D432">
        <v>-0.81699999999999995</v>
      </c>
      <c r="E432">
        <v>4.2359999999999998</v>
      </c>
    </row>
    <row r="433" spans="1:5" x14ac:dyDescent="0.2">
      <c r="A433" t="s">
        <v>819</v>
      </c>
      <c r="B433" t="str">
        <f t="shared" si="26"/>
        <v>101</v>
      </c>
      <c r="C433" t="str">
        <f t="shared" si="27"/>
        <v>A25</v>
      </c>
      <c r="D433">
        <v>3.0369999999999999</v>
      </c>
      <c r="E433">
        <v>4.68</v>
      </c>
    </row>
    <row r="434" spans="1:5" x14ac:dyDescent="0.2">
      <c r="A434" t="s">
        <v>820</v>
      </c>
      <c r="B434" t="str">
        <f t="shared" si="26"/>
        <v>101</v>
      </c>
      <c r="C434" t="str">
        <f t="shared" si="27"/>
        <v>A24</v>
      </c>
      <c r="D434">
        <v>7.3550000000000004</v>
      </c>
      <c r="E434">
        <v>6.1479999999999997</v>
      </c>
    </row>
    <row r="435" spans="1:5" x14ac:dyDescent="0.2">
      <c r="A435" t="s">
        <v>821</v>
      </c>
      <c r="B435" t="str">
        <f t="shared" si="26"/>
        <v>101</v>
      </c>
      <c r="C435" t="str">
        <f t="shared" si="27"/>
        <v>B04</v>
      </c>
      <c r="D435">
        <v>5.056</v>
      </c>
      <c r="E435">
        <v>-17.791</v>
      </c>
    </row>
    <row r="436" spans="1:5" x14ac:dyDescent="0.2">
      <c r="A436" t="s">
        <v>822</v>
      </c>
      <c r="B436" t="str">
        <f t="shared" si="26"/>
        <v>101</v>
      </c>
      <c r="C436" t="str">
        <f t="shared" si="27"/>
        <v>A44</v>
      </c>
      <c r="D436">
        <v>1.3560000000000001</v>
      </c>
      <c r="E436">
        <v>2.5739999999999998</v>
      </c>
    </row>
    <row r="437" spans="1:5" x14ac:dyDescent="0.2">
      <c r="A437" t="s">
        <v>823</v>
      </c>
      <c r="B437" t="str">
        <f t="shared" si="26"/>
        <v>101</v>
      </c>
      <c r="C437" t="str">
        <f t="shared" si="27"/>
        <v>B33</v>
      </c>
      <c r="D437">
        <v>33.581000000000003</v>
      </c>
      <c r="E437">
        <v>7.6070000000000002</v>
      </c>
    </row>
    <row r="438" spans="1:5" x14ac:dyDescent="0.2">
      <c r="A438" t="s">
        <v>824</v>
      </c>
      <c r="B438" t="str">
        <f t="shared" si="26"/>
        <v>101</v>
      </c>
      <c r="C438" t="str">
        <f t="shared" si="27"/>
        <v>GLN</v>
      </c>
      <c r="D438">
        <v>5.899</v>
      </c>
      <c r="E438">
        <v>13.35</v>
      </c>
    </row>
    <row r="439" spans="1:5" x14ac:dyDescent="0.2">
      <c r="A439" t="s">
        <v>825</v>
      </c>
      <c r="B439" t="str">
        <f t="shared" si="26"/>
        <v>101</v>
      </c>
      <c r="C439" t="str">
        <f t="shared" si="27"/>
        <v>B26</v>
      </c>
      <c r="D439">
        <v>136.899</v>
      </c>
      <c r="E439">
        <v>18.295000000000002</v>
      </c>
    </row>
    <row r="440" spans="1:5" x14ac:dyDescent="0.2">
      <c r="A440" t="s">
        <v>826</v>
      </c>
      <c r="B440" t="str">
        <f t="shared" si="26"/>
        <v>101</v>
      </c>
      <c r="C440" t="str">
        <f t="shared" si="27"/>
        <v>A68</v>
      </c>
      <c r="D440">
        <v>-0.35399999999999998</v>
      </c>
      <c r="E440">
        <v>11.661</v>
      </c>
    </row>
    <row r="441" spans="1:5" x14ac:dyDescent="0.2">
      <c r="A441" t="s">
        <v>827</v>
      </c>
      <c r="B441" t="str">
        <f t="shared" si="26"/>
        <v>101</v>
      </c>
      <c r="C441" t="str">
        <f t="shared" si="27"/>
        <v>B32</v>
      </c>
      <c r="D441">
        <v>23.85</v>
      </c>
      <c r="E441">
        <v>6.3369999999999997</v>
      </c>
    </row>
    <row r="442" spans="1:5" x14ac:dyDescent="0.2">
      <c r="A442" t="s">
        <v>828</v>
      </c>
      <c r="B442" t="str">
        <f t="shared" si="26"/>
        <v>101</v>
      </c>
      <c r="C442" t="str">
        <f t="shared" si="27"/>
        <v>B38</v>
      </c>
      <c r="D442">
        <v>1.655</v>
      </c>
      <c r="E442">
        <v>13.234999999999999</v>
      </c>
    </row>
    <row r="443" spans="1:5" x14ac:dyDescent="0.2">
      <c r="A443" t="s">
        <v>829</v>
      </c>
      <c r="B443" t="str">
        <f t="shared" si="26"/>
        <v>101</v>
      </c>
      <c r="C443" t="str">
        <f t="shared" si="27"/>
        <v>A59</v>
      </c>
      <c r="D443">
        <v>92.41</v>
      </c>
      <c r="E443">
        <v>14.558999999999999</v>
      </c>
    </row>
    <row r="444" spans="1:5" x14ac:dyDescent="0.2">
      <c r="A444" t="s">
        <v>830</v>
      </c>
      <c r="B444" t="str">
        <f t="shared" si="26"/>
        <v>101</v>
      </c>
      <c r="C444" t="str">
        <f t="shared" si="27"/>
        <v>B21</v>
      </c>
      <c r="D444">
        <v>2.0289999999999999</v>
      </c>
      <c r="E444">
        <v>10.378</v>
      </c>
    </row>
    <row r="445" spans="1:5" x14ac:dyDescent="0.2">
      <c r="A445" t="s">
        <v>831</v>
      </c>
      <c r="B445" t="str">
        <f t="shared" si="26"/>
        <v>101</v>
      </c>
      <c r="C445" t="str">
        <f t="shared" si="27"/>
        <v>A01</v>
      </c>
      <c r="D445">
        <v>-1.8029999999999999</v>
      </c>
      <c r="E445">
        <v>13.404999999999999</v>
      </c>
    </row>
    <row r="446" spans="1:5" x14ac:dyDescent="0.2">
      <c r="A446" t="s">
        <v>832</v>
      </c>
      <c r="B446" t="str">
        <f t="shared" si="26"/>
        <v>101</v>
      </c>
      <c r="C446" t="str">
        <f t="shared" si="27"/>
        <v>DTR</v>
      </c>
      <c r="D446">
        <v>63.161999999999999</v>
      </c>
      <c r="E446">
        <v>6.4939999999999998</v>
      </c>
    </row>
    <row r="447" spans="1:5" x14ac:dyDescent="0.2">
      <c r="A447" t="s">
        <v>833</v>
      </c>
      <c r="B447" t="str">
        <f t="shared" si="26"/>
        <v>101</v>
      </c>
      <c r="C447" t="str">
        <f t="shared" si="27"/>
        <v>THR</v>
      </c>
      <c r="D447">
        <v>2.569</v>
      </c>
      <c r="E447">
        <v>14.260999999999999</v>
      </c>
    </row>
    <row r="448" spans="1:5" x14ac:dyDescent="0.2">
      <c r="A448" t="s">
        <v>834</v>
      </c>
      <c r="B448" t="str">
        <f t="shared" si="26"/>
        <v>101</v>
      </c>
      <c r="C448" t="str">
        <f t="shared" si="27"/>
        <v>DIL</v>
      </c>
      <c r="D448">
        <v>-0.129</v>
      </c>
      <c r="E448">
        <v>2.6579999999999999</v>
      </c>
    </row>
    <row r="449" spans="1:5" x14ac:dyDescent="0.2">
      <c r="A449" t="s">
        <v>835</v>
      </c>
      <c r="B449" t="str">
        <f t="shared" si="26"/>
        <v>101</v>
      </c>
      <c r="C449" t="str">
        <f t="shared" si="27"/>
        <v>DCY</v>
      </c>
      <c r="D449">
        <v>-3.847</v>
      </c>
      <c r="E449">
        <v>15.061999999999999</v>
      </c>
    </row>
    <row r="450" spans="1:5" x14ac:dyDescent="0.2">
      <c r="A450" t="s">
        <v>836</v>
      </c>
      <c r="B450" t="str">
        <f t="shared" si="26"/>
        <v>101</v>
      </c>
      <c r="C450" t="str">
        <f t="shared" si="27"/>
        <v>B35</v>
      </c>
      <c r="D450">
        <v>12.606</v>
      </c>
      <c r="E450">
        <v>12.162000000000001</v>
      </c>
    </row>
    <row r="451" spans="1:5" x14ac:dyDescent="0.2">
      <c r="A451" t="s">
        <v>837</v>
      </c>
      <c r="B451" t="str">
        <f t="shared" ref="B451:B514" si="28">MID(A451,3,3)</f>
        <v>101</v>
      </c>
      <c r="C451" t="str">
        <f t="shared" ref="C451:C514" si="29">MID(A451,12,3)</f>
        <v>PTR</v>
      </c>
      <c r="D451">
        <v>1.6479999999999999</v>
      </c>
      <c r="E451">
        <v>32.563000000000002</v>
      </c>
    </row>
    <row r="452" spans="1:5" x14ac:dyDescent="0.2">
      <c r="A452" t="s">
        <v>838</v>
      </c>
      <c r="B452" t="str">
        <f t="shared" si="28"/>
        <v>101</v>
      </c>
      <c r="C452" t="str">
        <f t="shared" si="29"/>
        <v>TPO</v>
      </c>
      <c r="D452">
        <v>2.7E-2</v>
      </c>
      <c r="E452">
        <v>38.276000000000003</v>
      </c>
    </row>
    <row r="453" spans="1:5" x14ac:dyDescent="0.2">
      <c r="A453" t="s">
        <v>839</v>
      </c>
      <c r="B453" t="str">
        <f t="shared" si="28"/>
        <v>101</v>
      </c>
      <c r="C453" t="str">
        <f t="shared" si="29"/>
        <v>A18</v>
      </c>
      <c r="D453">
        <v>0.74299999999999999</v>
      </c>
      <c r="E453">
        <v>11.289</v>
      </c>
    </row>
    <row r="454" spans="1:5" x14ac:dyDescent="0.2">
      <c r="A454" t="s">
        <v>840</v>
      </c>
      <c r="B454" t="str">
        <f t="shared" si="28"/>
        <v>101</v>
      </c>
      <c r="C454" t="str">
        <f t="shared" si="29"/>
        <v>B22</v>
      </c>
      <c r="D454">
        <v>7.0000000000000001E-3</v>
      </c>
      <c r="E454">
        <v>13.217000000000001</v>
      </c>
    </row>
    <row r="455" spans="1:5" x14ac:dyDescent="0.2">
      <c r="A455" t="s">
        <v>841</v>
      </c>
      <c r="B455" t="str">
        <f t="shared" si="28"/>
        <v>101</v>
      </c>
      <c r="C455" t="str">
        <f t="shared" si="29"/>
        <v>A20</v>
      </c>
      <c r="D455">
        <v>-2.7730000000000001</v>
      </c>
      <c r="E455">
        <v>13.522</v>
      </c>
    </row>
    <row r="456" spans="1:5" x14ac:dyDescent="0.2">
      <c r="A456" t="s">
        <v>842</v>
      </c>
      <c r="B456" t="str">
        <f t="shared" si="28"/>
        <v>101</v>
      </c>
      <c r="C456" t="str">
        <f t="shared" si="29"/>
        <v>DLE</v>
      </c>
      <c r="D456">
        <v>1.296</v>
      </c>
      <c r="E456">
        <v>3.5960000000000001</v>
      </c>
    </row>
    <row r="457" spans="1:5" x14ac:dyDescent="0.2">
      <c r="A457" t="s">
        <v>843</v>
      </c>
      <c r="B457" t="str">
        <f t="shared" si="28"/>
        <v>101</v>
      </c>
      <c r="C457" t="str">
        <f t="shared" si="29"/>
        <v>DVA</v>
      </c>
      <c r="D457">
        <v>0.80400000000000005</v>
      </c>
      <c r="E457">
        <v>7.0460000000000003</v>
      </c>
    </row>
    <row r="458" spans="1:5" x14ac:dyDescent="0.2">
      <c r="A458" t="s">
        <v>844</v>
      </c>
      <c r="B458" t="str">
        <f t="shared" si="28"/>
        <v>101</v>
      </c>
      <c r="C458" t="str">
        <f t="shared" si="29"/>
        <v>A22</v>
      </c>
      <c r="D458">
        <v>-2.1080000000000001</v>
      </c>
      <c r="E458">
        <v>6.0819999999999999</v>
      </c>
    </row>
    <row r="459" spans="1:5" x14ac:dyDescent="0.2">
      <c r="A459" t="s">
        <v>845</v>
      </c>
      <c r="B459" t="str">
        <f t="shared" si="28"/>
        <v>101</v>
      </c>
      <c r="C459" t="str">
        <f t="shared" si="29"/>
        <v>A19</v>
      </c>
      <c r="D459">
        <v>-2.8410000000000002</v>
      </c>
      <c r="E459">
        <v>8.673</v>
      </c>
    </row>
    <row r="460" spans="1:5" x14ac:dyDescent="0.2">
      <c r="A460" t="s">
        <v>846</v>
      </c>
      <c r="B460" t="str">
        <f t="shared" si="28"/>
        <v>101</v>
      </c>
      <c r="C460" t="str">
        <f t="shared" si="29"/>
        <v>HIP</v>
      </c>
      <c r="D460">
        <v>5.1980000000000004</v>
      </c>
      <c r="E460">
        <v>5.5570000000000004</v>
      </c>
    </row>
    <row r="461" spans="1:5" x14ac:dyDescent="0.2">
      <c r="A461" t="s">
        <v>847</v>
      </c>
      <c r="B461" t="str">
        <f t="shared" si="28"/>
        <v>101</v>
      </c>
      <c r="C461" t="str">
        <f t="shared" si="29"/>
        <v>GLU</v>
      </c>
      <c r="D461">
        <v>4.218</v>
      </c>
      <c r="E461">
        <v>27.353000000000002</v>
      </c>
    </row>
    <row r="462" spans="1:5" x14ac:dyDescent="0.2">
      <c r="A462" t="s">
        <v>848</v>
      </c>
      <c r="B462" t="str">
        <f t="shared" si="28"/>
        <v>101</v>
      </c>
      <c r="C462" t="str">
        <f t="shared" si="29"/>
        <v>DHI</v>
      </c>
      <c r="D462">
        <v>-2.1280000000000001</v>
      </c>
      <c r="E462">
        <v>15.087</v>
      </c>
    </row>
    <row r="463" spans="1:5" x14ac:dyDescent="0.2">
      <c r="A463" t="s">
        <v>849</v>
      </c>
      <c r="B463" t="str">
        <f t="shared" si="28"/>
        <v>101</v>
      </c>
      <c r="C463" t="str">
        <f t="shared" si="29"/>
        <v>DPN</v>
      </c>
      <c r="D463">
        <v>-1.282</v>
      </c>
      <c r="E463">
        <v>11.186999999999999</v>
      </c>
    </row>
    <row r="464" spans="1:5" x14ac:dyDescent="0.2">
      <c r="A464" t="s">
        <v>850</v>
      </c>
      <c r="B464" t="str">
        <f t="shared" si="28"/>
        <v>101</v>
      </c>
      <c r="C464" t="str">
        <f t="shared" si="29"/>
        <v>B39</v>
      </c>
      <c r="D464">
        <v>-6.2080000000000002</v>
      </c>
      <c r="E464">
        <v>27.359000000000002</v>
      </c>
    </row>
    <row r="465" spans="1:5" x14ac:dyDescent="0.2">
      <c r="A465" t="s">
        <v>851</v>
      </c>
      <c r="B465" t="str">
        <f t="shared" si="28"/>
        <v>101</v>
      </c>
      <c r="C465" t="str">
        <f t="shared" si="29"/>
        <v>A80</v>
      </c>
      <c r="D465">
        <v>-2.0110000000000001</v>
      </c>
      <c r="E465">
        <v>7.9489999999999998</v>
      </c>
    </row>
    <row r="466" spans="1:5" x14ac:dyDescent="0.2">
      <c r="A466" t="s">
        <v>852</v>
      </c>
      <c r="B466" t="str">
        <f t="shared" si="28"/>
        <v>101</v>
      </c>
      <c r="C466" t="str">
        <f t="shared" si="29"/>
        <v>DPR</v>
      </c>
      <c r="D466">
        <v>39.076999999999998</v>
      </c>
      <c r="E466">
        <v>28.085000000000001</v>
      </c>
    </row>
    <row r="467" spans="1:5" x14ac:dyDescent="0.2">
      <c r="A467" t="s">
        <v>853</v>
      </c>
      <c r="B467" t="str">
        <f t="shared" si="28"/>
        <v>101</v>
      </c>
      <c r="C467" t="str">
        <f t="shared" si="29"/>
        <v>DGL</v>
      </c>
      <c r="D467">
        <v>-0.63</v>
      </c>
      <c r="E467">
        <v>22.92</v>
      </c>
    </row>
    <row r="468" spans="1:5" x14ac:dyDescent="0.2">
      <c r="A468" t="s">
        <v>854</v>
      </c>
      <c r="B468" t="str">
        <f t="shared" si="28"/>
        <v>101</v>
      </c>
      <c r="C468" t="str">
        <f t="shared" si="29"/>
        <v>A37</v>
      </c>
      <c r="D468">
        <v>3.6760000000000002</v>
      </c>
      <c r="E468">
        <v>9.7370000000000001</v>
      </c>
    </row>
    <row r="469" spans="1:5" x14ac:dyDescent="0.2">
      <c r="A469" t="s">
        <v>855</v>
      </c>
      <c r="B469" t="str">
        <f t="shared" si="28"/>
        <v>101</v>
      </c>
      <c r="C469" t="str">
        <f t="shared" si="29"/>
        <v>TYR</v>
      </c>
      <c r="D469">
        <v>14.294</v>
      </c>
      <c r="E469">
        <v>7.4820000000000002</v>
      </c>
    </row>
    <row r="470" spans="1:5" x14ac:dyDescent="0.2">
      <c r="A470" t="s">
        <v>561</v>
      </c>
      <c r="B470" t="str">
        <f t="shared" si="28"/>
        <v>102</v>
      </c>
      <c r="C470" t="str">
        <f t="shared" si="29"/>
        <v>0AO</v>
      </c>
      <c r="D470">
        <v>174.511</v>
      </c>
      <c r="E470">
        <v>-14.113</v>
      </c>
    </row>
    <row r="471" spans="1:5" x14ac:dyDescent="0.2">
      <c r="A471" t="s">
        <v>590</v>
      </c>
      <c r="B471" t="str">
        <f t="shared" si="28"/>
        <v>102</v>
      </c>
      <c r="C471" t="str">
        <f t="shared" si="29"/>
        <v>VAL</v>
      </c>
      <c r="D471">
        <v>12.112</v>
      </c>
      <c r="E471">
        <v>-1.573</v>
      </c>
    </row>
    <row r="472" spans="1:5" x14ac:dyDescent="0.2">
      <c r="A472" t="s">
        <v>504</v>
      </c>
      <c r="B472" t="str">
        <f t="shared" si="28"/>
        <v>102</v>
      </c>
      <c r="C472" t="str">
        <f t="shared" si="29"/>
        <v>A52</v>
      </c>
      <c r="D472">
        <v>15.804</v>
      </c>
      <c r="E472">
        <v>-3.0179999999999998</v>
      </c>
    </row>
    <row r="473" spans="1:5" x14ac:dyDescent="0.2">
      <c r="A473" t="s">
        <v>558</v>
      </c>
      <c r="B473" t="str">
        <f t="shared" si="28"/>
        <v>102</v>
      </c>
      <c r="C473" t="str">
        <f t="shared" si="29"/>
        <v>A79</v>
      </c>
      <c r="D473">
        <v>-5.44</v>
      </c>
      <c r="E473">
        <v>6.8369999999999997</v>
      </c>
    </row>
    <row r="474" spans="1:5" x14ac:dyDescent="0.2">
      <c r="A474" t="s">
        <v>523</v>
      </c>
      <c r="B474" t="str">
        <f t="shared" si="28"/>
        <v>102</v>
      </c>
      <c r="C474" t="str">
        <f t="shared" si="29"/>
        <v>B05</v>
      </c>
      <c r="D474">
        <v>42.631</v>
      </c>
      <c r="E474">
        <v>-1.972</v>
      </c>
    </row>
    <row r="475" spans="1:5" x14ac:dyDescent="0.2">
      <c r="A475" t="s">
        <v>595</v>
      </c>
      <c r="B475" t="str">
        <f t="shared" si="28"/>
        <v>102</v>
      </c>
      <c r="C475" t="str">
        <f t="shared" si="29"/>
        <v>HYP</v>
      </c>
      <c r="D475">
        <v>287.15699999999998</v>
      </c>
      <c r="E475">
        <v>52.110999999999997</v>
      </c>
    </row>
    <row r="476" spans="1:5" x14ac:dyDescent="0.2">
      <c r="A476" t="s">
        <v>551</v>
      </c>
      <c r="B476" t="str">
        <f t="shared" si="28"/>
        <v>102</v>
      </c>
      <c r="C476" t="str">
        <f t="shared" si="29"/>
        <v>B28</v>
      </c>
      <c r="D476">
        <v>7.9359999999999999</v>
      </c>
      <c r="E476">
        <v>-3.6869999999999998</v>
      </c>
    </row>
    <row r="477" spans="1:5" x14ac:dyDescent="0.2">
      <c r="A477" t="s">
        <v>603</v>
      </c>
      <c r="B477" t="str">
        <f t="shared" si="28"/>
        <v>102</v>
      </c>
      <c r="C477" t="str">
        <f t="shared" si="29"/>
        <v>200</v>
      </c>
      <c r="D477">
        <v>95.186000000000007</v>
      </c>
      <c r="E477">
        <v>-2.2629999999999999</v>
      </c>
    </row>
    <row r="478" spans="1:5" x14ac:dyDescent="0.2">
      <c r="A478" t="s">
        <v>542</v>
      </c>
      <c r="B478" t="str">
        <f t="shared" si="28"/>
        <v>102</v>
      </c>
      <c r="C478" t="str">
        <f t="shared" si="29"/>
        <v>B08</v>
      </c>
      <c r="D478">
        <v>25.224</v>
      </c>
      <c r="E478">
        <v>-15.836</v>
      </c>
    </row>
    <row r="479" spans="1:5" x14ac:dyDescent="0.2">
      <c r="A479" t="s">
        <v>605</v>
      </c>
      <c r="B479" t="str">
        <f t="shared" si="28"/>
        <v>102</v>
      </c>
      <c r="C479" t="str">
        <f t="shared" si="29"/>
        <v>B40</v>
      </c>
      <c r="D479">
        <v>8.2100000000000009</v>
      </c>
      <c r="E479">
        <v>29.638999999999999</v>
      </c>
    </row>
    <row r="480" spans="1:5" x14ac:dyDescent="0.2">
      <c r="A480" t="s">
        <v>525</v>
      </c>
      <c r="B480" t="str">
        <f t="shared" si="28"/>
        <v>102</v>
      </c>
      <c r="C480" t="str">
        <f t="shared" si="29"/>
        <v>DSG</v>
      </c>
      <c r="D480">
        <v>21.785</v>
      </c>
      <c r="E480">
        <v>15.628</v>
      </c>
    </row>
    <row r="481" spans="1:5" x14ac:dyDescent="0.2">
      <c r="A481" t="s">
        <v>540</v>
      </c>
      <c r="B481" t="str">
        <f t="shared" si="28"/>
        <v>102</v>
      </c>
      <c r="C481" t="str">
        <f t="shared" si="29"/>
        <v>A23</v>
      </c>
      <c r="D481">
        <v>-2.036</v>
      </c>
      <c r="E481">
        <v>15.699</v>
      </c>
    </row>
    <row r="482" spans="1:5" x14ac:dyDescent="0.2">
      <c r="A482" t="s">
        <v>562</v>
      </c>
      <c r="B482" t="str">
        <f t="shared" si="28"/>
        <v>102</v>
      </c>
      <c r="C482" t="str">
        <f t="shared" si="29"/>
        <v>ASP</v>
      </c>
      <c r="D482">
        <v>6.4260000000000002</v>
      </c>
      <c r="E482">
        <v>12.742000000000001</v>
      </c>
    </row>
    <row r="483" spans="1:5" x14ac:dyDescent="0.2">
      <c r="A483" t="s">
        <v>550</v>
      </c>
      <c r="B483" t="str">
        <f t="shared" si="28"/>
        <v>102</v>
      </c>
      <c r="C483" t="str">
        <f t="shared" si="29"/>
        <v>B29</v>
      </c>
      <c r="D483">
        <v>7.6020000000000003</v>
      </c>
      <c r="E483">
        <v>-19.963000000000001</v>
      </c>
    </row>
    <row r="484" spans="1:5" x14ac:dyDescent="0.2">
      <c r="A484" t="s">
        <v>532</v>
      </c>
      <c r="B484" t="str">
        <f t="shared" si="28"/>
        <v>102</v>
      </c>
      <c r="C484" t="str">
        <f t="shared" si="29"/>
        <v>B30</v>
      </c>
      <c r="D484">
        <v>9.4770000000000003</v>
      </c>
      <c r="E484">
        <v>-25.175999999999998</v>
      </c>
    </row>
    <row r="485" spans="1:5" x14ac:dyDescent="0.2">
      <c r="A485" t="s">
        <v>549</v>
      </c>
      <c r="B485" t="str">
        <f t="shared" si="28"/>
        <v>102</v>
      </c>
      <c r="C485" t="str">
        <f t="shared" si="29"/>
        <v>LYS</v>
      </c>
      <c r="D485">
        <v>20.949000000000002</v>
      </c>
      <c r="E485">
        <v>-8.9920000000000009</v>
      </c>
    </row>
    <row r="486" spans="1:5" x14ac:dyDescent="0.2">
      <c r="A486" t="s">
        <v>559</v>
      </c>
      <c r="B486" t="str">
        <f t="shared" si="28"/>
        <v>102</v>
      </c>
      <c r="C486" t="str">
        <f t="shared" si="29"/>
        <v>A08</v>
      </c>
      <c r="D486">
        <v>117.461</v>
      </c>
      <c r="E486">
        <v>-21.843</v>
      </c>
    </row>
    <row r="487" spans="1:5" x14ac:dyDescent="0.2">
      <c r="A487" t="s">
        <v>548</v>
      </c>
      <c r="B487" t="str">
        <f t="shared" si="28"/>
        <v>102</v>
      </c>
      <c r="C487" t="str">
        <f t="shared" si="29"/>
        <v>DLY</v>
      </c>
      <c r="D487">
        <v>17.885000000000002</v>
      </c>
      <c r="E487">
        <v>-0.47199999999999998</v>
      </c>
    </row>
    <row r="488" spans="1:5" x14ac:dyDescent="0.2">
      <c r="A488" t="s">
        <v>569</v>
      </c>
      <c r="B488" t="str">
        <f t="shared" si="28"/>
        <v>102</v>
      </c>
      <c r="C488" t="str">
        <f t="shared" si="29"/>
        <v>B34</v>
      </c>
      <c r="D488">
        <v>114.895</v>
      </c>
      <c r="E488">
        <v>11.269</v>
      </c>
    </row>
    <row r="489" spans="1:5" x14ac:dyDescent="0.2">
      <c r="A489" t="s">
        <v>572</v>
      </c>
      <c r="B489" t="str">
        <f t="shared" si="28"/>
        <v>102</v>
      </c>
      <c r="C489" t="str">
        <f t="shared" si="29"/>
        <v>B36</v>
      </c>
      <c r="D489">
        <v>20.044</v>
      </c>
      <c r="E489">
        <v>14.204000000000001</v>
      </c>
    </row>
    <row r="490" spans="1:5" x14ac:dyDescent="0.2">
      <c r="A490" t="s">
        <v>585</v>
      </c>
      <c r="B490" t="str">
        <f t="shared" si="28"/>
        <v>102</v>
      </c>
      <c r="C490" t="str">
        <f t="shared" si="29"/>
        <v>B18</v>
      </c>
      <c r="D490">
        <v>1.33</v>
      </c>
      <c r="E490">
        <v>-22.210999999999999</v>
      </c>
    </row>
    <row r="491" spans="1:5" x14ac:dyDescent="0.2">
      <c r="A491" t="s">
        <v>534</v>
      </c>
      <c r="B491" t="str">
        <f t="shared" si="28"/>
        <v>102</v>
      </c>
      <c r="C491" t="str">
        <f t="shared" si="29"/>
        <v>B16</v>
      </c>
      <c r="D491">
        <v>17.613</v>
      </c>
      <c r="E491">
        <v>-3.222</v>
      </c>
    </row>
    <row r="492" spans="1:5" x14ac:dyDescent="0.2">
      <c r="A492" t="s">
        <v>497</v>
      </c>
      <c r="B492" t="str">
        <f t="shared" si="28"/>
        <v>102</v>
      </c>
      <c r="C492" t="str">
        <f t="shared" si="29"/>
        <v>B17</v>
      </c>
      <c r="D492">
        <v>10.542</v>
      </c>
      <c r="E492">
        <v>-26.195</v>
      </c>
    </row>
    <row r="493" spans="1:5" x14ac:dyDescent="0.2">
      <c r="A493" t="s">
        <v>606</v>
      </c>
      <c r="B493" t="str">
        <f t="shared" si="28"/>
        <v>102</v>
      </c>
      <c r="C493" t="str">
        <f t="shared" si="29"/>
        <v>B19</v>
      </c>
      <c r="D493">
        <v>3.637</v>
      </c>
      <c r="E493">
        <v>-14.164</v>
      </c>
    </row>
    <row r="494" spans="1:5" x14ac:dyDescent="0.2">
      <c r="A494" t="s">
        <v>571</v>
      </c>
      <c r="B494" t="str">
        <f t="shared" si="28"/>
        <v>102</v>
      </c>
      <c r="C494" t="str">
        <f t="shared" si="29"/>
        <v>MED</v>
      </c>
      <c r="D494">
        <v>18.771999999999998</v>
      </c>
      <c r="E494">
        <v>-1.2769999999999999</v>
      </c>
    </row>
    <row r="495" spans="1:5" x14ac:dyDescent="0.2">
      <c r="A495" t="s">
        <v>567</v>
      </c>
      <c r="B495" t="str">
        <f t="shared" si="28"/>
        <v>102</v>
      </c>
      <c r="C495" t="str">
        <f t="shared" si="29"/>
        <v>ALA</v>
      </c>
      <c r="D495">
        <v>11.772</v>
      </c>
      <c r="E495">
        <v>-3.843</v>
      </c>
    </row>
    <row r="496" spans="1:5" x14ac:dyDescent="0.2">
      <c r="A496" t="s">
        <v>578</v>
      </c>
      <c r="B496" t="str">
        <f t="shared" si="28"/>
        <v>102</v>
      </c>
      <c r="C496" t="str">
        <f t="shared" si="29"/>
        <v>DGN</v>
      </c>
      <c r="D496">
        <v>18.263000000000002</v>
      </c>
      <c r="E496">
        <v>17.847000000000001</v>
      </c>
    </row>
    <row r="497" spans="1:5" x14ac:dyDescent="0.2">
      <c r="A497" t="s">
        <v>499</v>
      </c>
      <c r="B497" t="str">
        <f t="shared" si="28"/>
        <v>102</v>
      </c>
      <c r="C497" t="str">
        <f t="shared" si="29"/>
        <v>A78</v>
      </c>
      <c r="D497">
        <v>-9.6270000000000007</v>
      </c>
      <c r="E497">
        <v>18.959</v>
      </c>
    </row>
    <row r="498" spans="1:5" x14ac:dyDescent="0.2">
      <c r="A498" t="s">
        <v>565</v>
      </c>
      <c r="B498" t="str">
        <f t="shared" si="28"/>
        <v>102</v>
      </c>
      <c r="C498" t="str">
        <f t="shared" si="29"/>
        <v>A55</v>
      </c>
      <c r="D498">
        <v>20.294</v>
      </c>
      <c r="E498">
        <v>-6.524</v>
      </c>
    </row>
    <row r="499" spans="1:5" x14ac:dyDescent="0.2">
      <c r="A499" t="s">
        <v>576</v>
      </c>
      <c r="B499" t="str">
        <f t="shared" si="28"/>
        <v>102</v>
      </c>
      <c r="C499" t="str">
        <f t="shared" si="29"/>
        <v>LEU</v>
      </c>
      <c r="D499">
        <v>32.182000000000002</v>
      </c>
      <c r="E499">
        <v>-8.0180000000000007</v>
      </c>
    </row>
    <row r="500" spans="1:5" x14ac:dyDescent="0.2">
      <c r="A500" t="s">
        <v>496</v>
      </c>
      <c r="B500" t="str">
        <f t="shared" si="28"/>
        <v>102</v>
      </c>
      <c r="C500" t="str">
        <f t="shared" si="29"/>
        <v>A05</v>
      </c>
      <c r="D500">
        <v>4.4180000000000001</v>
      </c>
      <c r="E500">
        <v>-4.0709999999999997</v>
      </c>
    </row>
    <row r="501" spans="1:5" x14ac:dyDescent="0.2">
      <c r="A501" t="s">
        <v>515</v>
      </c>
      <c r="B501" t="str">
        <f t="shared" si="28"/>
        <v>102</v>
      </c>
      <c r="C501" t="str">
        <f t="shared" si="29"/>
        <v>A40</v>
      </c>
      <c r="D501">
        <v>107.645</v>
      </c>
      <c r="E501">
        <v>-14.061</v>
      </c>
    </row>
    <row r="502" spans="1:5" x14ac:dyDescent="0.2">
      <c r="A502" t="s">
        <v>583</v>
      </c>
      <c r="B502" t="str">
        <f t="shared" si="28"/>
        <v>102</v>
      </c>
      <c r="C502" t="str">
        <f t="shared" si="29"/>
        <v>A11</v>
      </c>
      <c r="D502">
        <v>21.687999999999999</v>
      </c>
      <c r="E502">
        <v>-14.853999999999999</v>
      </c>
    </row>
    <row r="503" spans="1:5" x14ac:dyDescent="0.2">
      <c r="A503" t="s">
        <v>555</v>
      </c>
      <c r="B503" t="str">
        <f t="shared" si="28"/>
        <v>102</v>
      </c>
      <c r="C503" t="str">
        <f t="shared" si="29"/>
        <v>B27</v>
      </c>
      <c r="D503">
        <v>8.9740000000000002</v>
      </c>
      <c r="E503">
        <v>-6.5529999999999999</v>
      </c>
    </row>
    <row r="504" spans="1:5" x14ac:dyDescent="0.2">
      <c r="A504" t="s">
        <v>580</v>
      </c>
      <c r="B504" t="str">
        <f t="shared" si="28"/>
        <v>102</v>
      </c>
      <c r="C504" t="str">
        <f t="shared" si="29"/>
        <v>SEP</v>
      </c>
      <c r="D504">
        <v>7.4359999999999999</v>
      </c>
      <c r="E504">
        <v>12.949</v>
      </c>
    </row>
    <row r="505" spans="1:5" x14ac:dyDescent="0.2">
      <c r="A505" t="s">
        <v>581</v>
      </c>
      <c r="B505" t="str">
        <f t="shared" si="28"/>
        <v>102</v>
      </c>
      <c r="C505" t="str">
        <f t="shared" si="29"/>
        <v>A38</v>
      </c>
      <c r="D505">
        <v>11.352</v>
      </c>
      <c r="E505">
        <v>-16.623000000000001</v>
      </c>
    </row>
    <row r="506" spans="1:5" x14ac:dyDescent="0.2">
      <c r="A506" t="s">
        <v>498</v>
      </c>
      <c r="B506" t="str">
        <f t="shared" si="28"/>
        <v>102</v>
      </c>
      <c r="C506" t="str">
        <f t="shared" si="29"/>
        <v>DAS</v>
      </c>
      <c r="D506">
        <v>15.597</v>
      </c>
      <c r="E506">
        <v>24.36</v>
      </c>
    </row>
    <row r="507" spans="1:5" x14ac:dyDescent="0.2">
      <c r="A507" t="s">
        <v>582</v>
      </c>
      <c r="B507" t="str">
        <f t="shared" si="28"/>
        <v>102</v>
      </c>
      <c r="C507" t="str">
        <f t="shared" si="29"/>
        <v>NVA</v>
      </c>
      <c r="D507">
        <v>6.0860000000000003</v>
      </c>
      <c r="E507">
        <v>-5.27</v>
      </c>
    </row>
    <row r="508" spans="1:5" x14ac:dyDescent="0.2">
      <c r="A508" t="s">
        <v>546</v>
      </c>
      <c r="B508" t="str">
        <f t="shared" si="28"/>
        <v>102</v>
      </c>
      <c r="C508" t="str">
        <f t="shared" si="29"/>
        <v>PHE</v>
      </c>
      <c r="D508">
        <v>2730.4850000000001</v>
      </c>
      <c r="E508">
        <v>95.775999999999996</v>
      </c>
    </row>
    <row r="509" spans="1:5" x14ac:dyDescent="0.2">
      <c r="A509" t="s">
        <v>556</v>
      </c>
      <c r="B509" t="str">
        <f t="shared" si="28"/>
        <v>102</v>
      </c>
      <c r="C509" t="str">
        <f t="shared" si="29"/>
        <v>DTH</v>
      </c>
      <c r="D509">
        <v>22.968</v>
      </c>
      <c r="E509">
        <v>21.574999999999999</v>
      </c>
    </row>
    <row r="510" spans="1:5" x14ac:dyDescent="0.2">
      <c r="A510" t="s">
        <v>588</v>
      </c>
      <c r="B510" t="str">
        <f t="shared" si="28"/>
        <v>102</v>
      </c>
      <c r="C510" t="str">
        <f t="shared" si="29"/>
        <v>B31</v>
      </c>
      <c r="D510">
        <v>4.234</v>
      </c>
      <c r="E510">
        <v>-5.0209999999999999</v>
      </c>
    </row>
    <row r="511" spans="1:5" x14ac:dyDescent="0.2">
      <c r="A511" t="s">
        <v>508</v>
      </c>
      <c r="B511" t="str">
        <f t="shared" si="28"/>
        <v>102</v>
      </c>
      <c r="C511" t="str">
        <f t="shared" si="29"/>
        <v>B07</v>
      </c>
      <c r="D511">
        <v>9.89</v>
      </c>
      <c r="E511">
        <v>-19.071000000000002</v>
      </c>
    </row>
    <row r="512" spans="1:5" x14ac:dyDescent="0.2">
      <c r="A512" t="s">
        <v>541</v>
      </c>
      <c r="B512" t="str">
        <f t="shared" si="28"/>
        <v>102</v>
      </c>
      <c r="C512" t="str">
        <f t="shared" si="29"/>
        <v>A39</v>
      </c>
      <c r="D512">
        <v>0.28199999999999997</v>
      </c>
      <c r="E512">
        <v>-17.536000000000001</v>
      </c>
    </row>
    <row r="513" spans="1:5" x14ac:dyDescent="0.2">
      <c r="A513" t="s">
        <v>509</v>
      </c>
      <c r="B513" t="str">
        <f t="shared" si="28"/>
        <v>102</v>
      </c>
      <c r="C513" t="str">
        <f t="shared" si="29"/>
        <v>DAR</v>
      </c>
      <c r="D513">
        <v>17.515999999999998</v>
      </c>
      <c r="E513">
        <v>-12.846</v>
      </c>
    </row>
    <row r="514" spans="1:5" x14ac:dyDescent="0.2">
      <c r="A514" t="s">
        <v>575</v>
      </c>
      <c r="B514" t="str">
        <f t="shared" si="28"/>
        <v>102</v>
      </c>
      <c r="C514" t="str">
        <f t="shared" si="29"/>
        <v>DAL</v>
      </c>
      <c r="D514">
        <v>13.303000000000001</v>
      </c>
      <c r="E514">
        <v>4.32</v>
      </c>
    </row>
    <row r="515" spans="1:5" x14ac:dyDescent="0.2">
      <c r="A515" t="s">
        <v>529</v>
      </c>
      <c r="B515" t="str">
        <f t="shared" ref="B515:B578" si="30">MID(A515,3,3)</f>
        <v>102</v>
      </c>
      <c r="C515" t="str">
        <f t="shared" ref="C515:C578" si="31">MID(A515,12,3)</f>
        <v>A04</v>
      </c>
      <c r="D515">
        <v>6.0880000000000001</v>
      </c>
      <c r="E515">
        <v>-5.694</v>
      </c>
    </row>
    <row r="516" spans="1:5" x14ac:dyDescent="0.2">
      <c r="A516" t="s">
        <v>539</v>
      </c>
      <c r="B516" t="str">
        <f t="shared" si="30"/>
        <v>102</v>
      </c>
      <c r="C516" t="str">
        <f t="shared" si="31"/>
        <v>A72</v>
      </c>
      <c r="D516">
        <v>-0.13800000000000001</v>
      </c>
      <c r="E516">
        <v>10.629</v>
      </c>
    </row>
    <row r="517" spans="1:5" x14ac:dyDescent="0.2">
      <c r="A517" t="s">
        <v>557</v>
      </c>
      <c r="B517" t="str">
        <f t="shared" si="30"/>
        <v>102</v>
      </c>
      <c r="C517" t="str">
        <f t="shared" si="31"/>
        <v>A02</v>
      </c>
      <c r="D517">
        <v>1.86745597655952E+26</v>
      </c>
      <c r="E517">
        <v>426782310269032</v>
      </c>
    </row>
    <row r="518" spans="1:5" x14ac:dyDescent="0.2">
      <c r="A518" t="s">
        <v>554</v>
      </c>
      <c r="B518" t="str">
        <f t="shared" si="30"/>
        <v>102</v>
      </c>
      <c r="C518" t="str">
        <f t="shared" si="31"/>
        <v>CYS</v>
      </c>
      <c r="D518">
        <v>15.023999999999999</v>
      </c>
      <c r="E518">
        <v>-4.4630000000000001</v>
      </c>
    </row>
    <row r="519" spans="1:5" x14ac:dyDescent="0.2">
      <c r="A519" t="s">
        <v>563</v>
      </c>
      <c r="B519" t="str">
        <f t="shared" si="30"/>
        <v>102</v>
      </c>
      <c r="C519" t="str">
        <f t="shared" si="31"/>
        <v>TRP</v>
      </c>
      <c r="D519">
        <v>1.2769999999999999</v>
      </c>
      <c r="E519">
        <v>-10.784000000000001</v>
      </c>
    </row>
    <row r="520" spans="1:5" x14ac:dyDescent="0.2">
      <c r="A520" t="s">
        <v>495</v>
      </c>
      <c r="B520" t="str">
        <f t="shared" si="30"/>
        <v>102</v>
      </c>
      <c r="C520" t="str">
        <f t="shared" si="31"/>
        <v>A35</v>
      </c>
      <c r="D520">
        <v>11.698</v>
      </c>
      <c r="E520">
        <v>-14.69</v>
      </c>
    </row>
    <row r="521" spans="1:5" x14ac:dyDescent="0.2">
      <c r="A521" t="s">
        <v>564</v>
      </c>
      <c r="B521" t="str">
        <f t="shared" si="30"/>
        <v>102</v>
      </c>
      <c r="C521" t="str">
        <f t="shared" si="31"/>
        <v>HID</v>
      </c>
      <c r="D521">
        <v>22.126999999999999</v>
      </c>
      <c r="E521">
        <v>-3.0619999999999998</v>
      </c>
    </row>
    <row r="522" spans="1:5" x14ac:dyDescent="0.2">
      <c r="A522" t="s">
        <v>597</v>
      </c>
      <c r="B522" t="str">
        <f t="shared" si="30"/>
        <v>102</v>
      </c>
      <c r="C522" t="str">
        <f t="shared" si="31"/>
        <v>DSN</v>
      </c>
      <c r="D522">
        <v>8.6999999999999993</v>
      </c>
      <c r="E522">
        <v>4.6500000000000004</v>
      </c>
    </row>
    <row r="523" spans="1:5" x14ac:dyDescent="0.2">
      <c r="A523" t="s">
        <v>516</v>
      </c>
      <c r="B523" t="str">
        <f t="shared" si="30"/>
        <v>102</v>
      </c>
      <c r="C523" t="str">
        <f t="shared" si="31"/>
        <v>B01</v>
      </c>
      <c r="D523">
        <v>15.057</v>
      </c>
      <c r="E523">
        <v>-2.7970000000000002</v>
      </c>
    </row>
    <row r="524" spans="1:5" x14ac:dyDescent="0.2">
      <c r="A524" t="s">
        <v>518</v>
      </c>
      <c r="B524" t="str">
        <f t="shared" si="30"/>
        <v>102</v>
      </c>
      <c r="C524" t="str">
        <f t="shared" si="31"/>
        <v>A26</v>
      </c>
      <c r="D524">
        <v>-2.5950000000000002</v>
      </c>
      <c r="E524">
        <v>0.56499999999999995</v>
      </c>
    </row>
    <row r="525" spans="1:5" x14ac:dyDescent="0.2">
      <c r="A525" t="s">
        <v>531</v>
      </c>
      <c r="B525" t="str">
        <f t="shared" si="30"/>
        <v>102</v>
      </c>
      <c r="C525" t="str">
        <f t="shared" si="31"/>
        <v>MET</v>
      </c>
      <c r="D525">
        <v>3.5049999999999999</v>
      </c>
      <c r="E525">
        <v>-10.581</v>
      </c>
    </row>
    <row r="526" spans="1:5" x14ac:dyDescent="0.2">
      <c r="A526" t="s">
        <v>602</v>
      </c>
      <c r="B526" t="str">
        <f t="shared" si="30"/>
        <v>102</v>
      </c>
      <c r="C526" t="str">
        <f t="shared" si="31"/>
        <v>A58</v>
      </c>
      <c r="D526">
        <v>144.36099999999999</v>
      </c>
      <c r="E526">
        <v>-5.9640000000000004</v>
      </c>
    </row>
    <row r="527" spans="1:5" x14ac:dyDescent="0.2">
      <c r="A527" t="s">
        <v>522</v>
      </c>
      <c r="B527" t="str">
        <f t="shared" si="30"/>
        <v>102</v>
      </c>
      <c r="C527" t="str">
        <f t="shared" si="31"/>
        <v>A07</v>
      </c>
      <c r="D527">
        <v>26.443000000000001</v>
      </c>
      <c r="E527">
        <v>12.682</v>
      </c>
    </row>
    <row r="528" spans="1:5" x14ac:dyDescent="0.2">
      <c r="A528" t="s">
        <v>538</v>
      </c>
      <c r="B528" t="str">
        <f t="shared" si="30"/>
        <v>102</v>
      </c>
      <c r="C528" t="str">
        <f t="shared" si="31"/>
        <v>ASN</v>
      </c>
      <c r="D528">
        <v>14.927</v>
      </c>
      <c r="E528">
        <v>2.7789999999999999</v>
      </c>
    </row>
    <row r="529" spans="1:5" x14ac:dyDescent="0.2">
      <c r="A529" t="s">
        <v>574</v>
      </c>
      <c r="B529" t="str">
        <f t="shared" si="30"/>
        <v>102</v>
      </c>
      <c r="C529" t="str">
        <f t="shared" si="31"/>
        <v>CLF</v>
      </c>
      <c r="D529">
        <v>6.1970000000000001</v>
      </c>
      <c r="E529">
        <v>-12.9</v>
      </c>
    </row>
    <row r="530" spans="1:5" x14ac:dyDescent="0.2">
      <c r="A530" t="s">
        <v>577</v>
      </c>
      <c r="B530" t="str">
        <f t="shared" si="30"/>
        <v>102</v>
      </c>
      <c r="C530" t="str">
        <f t="shared" si="31"/>
        <v>B23</v>
      </c>
      <c r="D530">
        <v>5.2549999999999999</v>
      </c>
      <c r="E530">
        <v>-7.0830000000000002</v>
      </c>
    </row>
    <row r="531" spans="1:5" x14ac:dyDescent="0.2">
      <c r="A531" t="s">
        <v>513</v>
      </c>
      <c r="B531" t="str">
        <f t="shared" si="30"/>
        <v>102</v>
      </c>
      <c r="C531" t="str">
        <f t="shared" si="31"/>
        <v>B02</v>
      </c>
      <c r="D531">
        <v>4.26</v>
      </c>
      <c r="E531">
        <v>11.275</v>
      </c>
    </row>
    <row r="532" spans="1:5" x14ac:dyDescent="0.2">
      <c r="A532" t="s">
        <v>494</v>
      </c>
      <c r="B532" t="str">
        <f t="shared" si="30"/>
        <v>102</v>
      </c>
      <c r="C532" t="str">
        <f t="shared" si="31"/>
        <v>A34</v>
      </c>
      <c r="D532">
        <v>23.965</v>
      </c>
      <c r="E532">
        <v>-14.196999999999999</v>
      </c>
    </row>
    <row r="533" spans="1:5" x14ac:dyDescent="0.2">
      <c r="A533" t="s">
        <v>535</v>
      </c>
      <c r="B533" t="str">
        <f t="shared" si="30"/>
        <v>102</v>
      </c>
      <c r="C533" t="str">
        <f t="shared" si="31"/>
        <v>ARG</v>
      </c>
      <c r="D533">
        <v>17.608000000000001</v>
      </c>
      <c r="E533">
        <v>-23.452000000000002</v>
      </c>
    </row>
    <row r="534" spans="1:5" x14ac:dyDescent="0.2">
      <c r="A534" t="s">
        <v>573</v>
      </c>
      <c r="B534" t="str">
        <f t="shared" si="30"/>
        <v>102</v>
      </c>
      <c r="C534" t="str">
        <f t="shared" si="31"/>
        <v>NA8</v>
      </c>
      <c r="D534">
        <v>8.9689999999999994</v>
      </c>
      <c r="E534">
        <v>-15.214</v>
      </c>
    </row>
    <row r="535" spans="1:5" x14ac:dyDescent="0.2">
      <c r="A535" t="s">
        <v>500</v>
      </c>
      <c r="B535" t="str">
        <f t="shared" si="30"/>
        <v>102</v>
      </c>
      <c r="C535" t="str">
        <f t="shared" si="31"/>
        <v>B03</v>
      </c>
      <c r="D535">
        <v>9.2330000000000005</v>
      </c>
      <c r="E535">
        <v>-20.440999999999999</v>
      </c>
    </row>
    <row r="536" spans="1:5" x14ac:dyDescent="0.2">
      <c r="A536" t="s">
        <v>600</v>
      </c>
      <c r="B536" t="str">
        <f t="shared" si="30"/>
        <v>102</v>
      </c>
      <c r="C536" t="str">
        <f t="shared" si="31"/>
        <v>HIE</v>
      </c>
      <c r="D536">
        <v>24.998999999999999</v>
      </c>
      <c r="E536">
        <v>-6.5449999999999999</v>
      </c>
    </row>
    <row r="537" spans="1:5" x14ac:dyDescent="0.2">
      <c r="A537" t="s">
        <v>587</v>
      </c>
      <c r="B537" t="str">
        <f t="shared" si="30"/>
        <v>102</v>
      </c>
      <c r="C537" t="str">
        <f t="shared" si="31"/>
        <v>ILE</v>
      </c>
      <c r="D537">
        <v>10.984</v>
      </c>
      <c r="E537">
        <v>-0.94699999999999995</v>
      </c>
    </row>
    <row r="538" spans="1:5" x14ac:dyDescent="0.2">
      <c r="A538" t="s">
        <v>514</v>
      </c>
      <c r="B538" t="str">
        <f t="shared" si="30"/>
        <v>102</v>
      </c>
      <c r="C538" t="str">
        <f t="shared" si="31"/>
        <v>A21</v>
      </c>
      <c r="D538">
        <v>-5.0250000000000004</v>
      </c>
      <c r="E538">
        <v>-3.1949999999999998</v>
      </c>
    </row>
    <row r="539" spans="1:5" x14ac:dyDescent="0.2">
      <c r="A539" t="s">
        <v>537</v>
      </c>
      <c r="B539" t="str">
        <f t="shared" si="30"/>
        <v>102</v>
      </c>
      <c r="C539" t="str">
        <f t="shared" si="31"/>
        <v>A09</v>
      </c>
      <c r="D539">
        <v>21.256</v>
      </c>
      <c r="E539">
        <v>-10.542</v>
      </c>
    </row>
    <row r="540" spans="1:5" x14ac:dyDescent="0.2">
      <c r="A540" t="s">
        <v>545</v>
      </c>
      <c r="B540" t="str">
        <f t="shared" si="30"/>
        <v>102</v>
      </c>
      <c r="C540" t="str">
        <f t="shared" si="31"/>
        <v>A31</v>
      </c>
      <c r="D540">
        <v>12.381</v>
      </c>
      <c r="E540">
        <v>-0.89200000000000002</v>
      </c>
    </row>
    <row r="541" spans="1:5" x14ac:dyDescent="0.2">
      <c r="A541" t="s">
        <v>553</v>
      </c>
      <c r="B541" t="str">
        <f t="shared" si="30"/>
        <v>102</v>
      </c>
      <c r="C541" t="str">
        <f t="shared" si="31"/>
        <v>DTY</v>
      </c>
      <c r="D541">
        <v>105.032</v>
      </c>
      <c r="E541">
        <v>18.175000000000001</v>
      </c>
    </row>
    <row r="542" spans="1:5" x14ac:dyDescent="0.2">
      <c r="A542" t="s">
        <v>604</v>
      </c>
      <c r="B542" t="str">
        <f t="shared" si="30"/>
        <v>102</v>
      </c>
      <c r="C542" t="str">
        <f t="shared" si="31"/>
        <v>A25</v>
      </c>
      <c r="D542">
        <v>4.9290000000000003</v>
      </c>
      <c r="E542">
        <v>-2.6259999999999999</v>
      </c>
    </row>
    <row r="543" spans="1:5" x14ac:dyDescent="0.2">
      <c r="A543" t="s">
        <v>507</v>
      </c>
      <c r="B543" t="str">
        <f t="shared" si="30"/>
        <v>102</v>
      </c>
      <c r="C543" t="str">
        <f t="shared" si="31"/>
        <v>A24</v>
      </c>
      <c r="D543">
        <v>15.214</v>
      </c>
      <c r="E543">
        <v>-2.1869999999999998</v>
      </c>
    </row>
    <row r="544" spans="1:5" x14ac:dyDescent="0.2">
      <c r="A544" t="s">
        <v>566</v>
      </c>
      <c r="B544" t="str">
        <f t="shared" si="30"/>
        <v>102</v>
      </c>
      <c r="C544" t="str">
        <f t="shared" si="31"/>
        <v>B04</v>
      </c>
      <c r="D544">
        <v>18.295000000000002</v>
      </c>
      <c r="E544">
        <v>-11.847</v>
      </c>
    </row>
    <row r="545" spans="1:5" x14ac:dyDescent="0.2">
      <c r="A545" t="s">
        <v>560</v>
      </c>
      <c r="B545" t="str">
        <f t="shared" si="30"/>
        <v>102</v>
      </c>
      <c r="C545" t="str">
        <f t="shared" si="31"/>
        <v>A44</v>
      </c>
      <c r="D545">
        <v>6.0810000000000004</v>
      </c>
      <c r="E545">
        <v>-14.347</v>
      </c>
    </row>
    <row r="546" spans="1:5" x14ac:dyDescent="0.2">
      <c r="A546" t="s">
        <v>552</v>
      </c>
      <c r="B546" t="str">
        <f t="shared" si="30"/>
        <v>102</v>
      </c>
      <c r="C546" t="str">
        <f t="shared" si="31"/>
        <v>B33</v>
      </c>
      <c r="D546">
        <v>40.625</v>
      </c>
      <c r="E546">
        <v>-4.0910000000000002</v>
      </c>
    </row>
    <row r="547" spans="1:5" x14ac:dyDescent="0.2">
      <c r="A547" t="s">
        <v>502</v>
      </c>
      <c r="B547" t="str">
        <f t="shared" si="30"/>
        <v>102</v>
      </c>
      <c r="C547" t="str">
        <f t="shared" si="31"/>
        <v>GLN</v>
      </c>
      <c r="D547">
        <v>24.695</v>
      </c>
      <c r="E547">
        <v>-0.11700000000000001</v>
      </c>
    </row>
    <row r="548" spans="1:5" x14ac:dyDescent="0.2">
      <c r="A548" t="s">
        <v>524</v>
      </c>
      <c r="B548" t="str">
        <f t="shared" si="30"/>
        <v>102</v>
      </c>
      <c r="C548" t="str">
        <f t="shared" si="31"/>
        <v>B26</v>
      </c>
      <c r="D548">
        <v>171.917</v>
      </c>
      <c r="E548">
        <v>-7.907</v>
      </c>
    </row>
    <row r="549" spans="1:5" x14ac:dyDescent="0.2">
      <c r="A549" t="s">
        <v>586</v>
      </c>
      <c r="B549" t="str">
        <f t="shared" si="30"/>
        <v>102</v>
      </c>
      <c r="C549" t="str">
        <f t="shared" si="31"/>
        <v>A68</v>
      </c>
      <c r="D549">
        <v>-3.7869999999999999</v>
      </c>
      <c r="E549">
        <v>8.6010000000000009</v>
      </c>
    </row>
    <row r="550" spans="1:5" x14ac:dyDescent="0.2">
      <c r="A550" t="s">
        <v>519</v>
      </c>
      <c r="B550" t="str">
        <f t="shared" si="30"/>
        <v>102</v>
      </c>
      <c r="C550" t="str">
        <f t="shared" si="31"/>
        <v>B32</v>
      </c>
      <c r="D550">
        <v>181.494</v>
      </c>
      <c r="E550">
        <v>-8.5489999999999995</v>
      </c>
    </row>
    <row r="551" spans="1:5" x14ac:dyDescent="0.2">
      <c r="A551" t="s">
        <v>505</v>
      </c>
      <c r="B551" t="str">
        <f t="shared" si="30"/>
        <v>102</v>
      </c>
      <c r="C551" t="str">
        <f t="shared" si="31"/>
        <v>B38</v>
      </c>
      <c r="D551">
        <v>14.458</v>
      </c>
      <c r="E551">
        <v>-0.42399999999999999</v>
      </c>
    </row>
    <row r="552" spans="1:5" x14ac:dyDescent="0.2">
      <c r="A552" t="s">
        <v>568</v>
      </c>
      <c r="B552" t="str">
        <f t="shared" si="30"/>
        <v>102</v>
      </c>
      <c r="C552" t="str">
        <f t="shared" si="31"/>
        <v>A59</v>
      </c>
      <c r="D552">
        <v>-5.2169999999999996</v>
      </c>
      <c r="E552">
        <v>18.936</v>
      </c>
    </row>
    <row r="553" spans="1:5" x14ac:dyDescent="0.2">
      <c r="A553" t="s">
        <v>547</v>
      </c>
      <c r="B553" t="str">
        <f t="shared" si="30"/>
        <v>102</v>
      </c>
      <c r="C553" t="str">
        <f t="shared" si="31"/>
        <v>B21</v>
      </c>
      <c r="D553">
        <v>1.4970000000000001</v>
      </c>
      <c r="E553">
        <v>-4.6580000000000004</v>
      </c>
    </row>
    <row r="554" spans="1:5" x14ac:dyDescent="0.2">
      <c r="A554" t="s">
        <v>511</v>
      </c>
      <c r="B554" t="str">
        <f t="shared" si="30"/>
        <v>102</v>
      </c>
      <c r="C554" t="str">
        <f t="shared" si="31"/>
        <v>SER</v>
      </c>
      <c r="D554">
        <v>9.2530000000000001</v>
      </c>
      <c r="E554">
        <v>-2.98</v>
      </c>
    </row>
    <row r="555" spans="1:5" x14ac:dyDescent="0.2">
      <c r="A555" t="s">
        <v>594</v>
      </c>
      <c r="B555" t="str">
        <f t="shared" si="30"/>
        <v>102</v>
      </c>
      <c r="C555" t="str">
        <f t="shared" si="31"/>
        <v>A01</v>
      </c>
      <c r="D555">
        <v>23.614999999999998</v>
      </c>
      <c r="E555">
        <v>3.0419999999999998</v>
      </c>
    </row>
    <row r="556" spans="1:5" x14ac:dyDescent="0.2">
      <c r="A556" t="s">
        <v>520</v>
      </c>
      <c r="B556" t="str">
        <f t="shared" si="30"/>
        <v>102</v>
      </c>
      <c r="C556" t="str">
        <f t="shared" si="31"/>
        <v>DTR</v>
      </c>
      <c r="D556">
        <v>241.751</v>
      </c>
      <c r="E556">
        <v>14.868</v>
      </c>
    </row>
    <row r="557" spans="1:5" x14ac:dyDescent="0.2">
      <c r="A557" t="s">
        <v>589</v>
      </c>
      <c r="B557" t="str">
        <f t="shared" si="30"/>
        <v>102</v>
      </c>
      <c r="C557" t="str">
        <f t="shared" si="31"/>
        <v>THR</v>
      </c>
      <c r="D557">
        <v>9.7289999999999992</v>
      </c>
      <c r="E557">
        <v>-5.702</v>
      </c>
    </row>
    <row r="558" spans="1:5" x14ac:dyDescent="0.2">
      <c r="A558" t="s">
        <v>543</v>
      </c>
      <c r="B558" t="str">
        <f t="shared" si="30"/>
        <v>102</v>
      </c>
      <c r="C558" t="str">
        <f t="shared" si="31"/>
        <v>DIL</v>
      </c>
      <c r="D558">
        <v>9.2929999999999993</v>
      </c>
      <c r="E558">
        <v>11.233000000000001</v>
      </c>
    </row>
    <row r="559" spans="1:5" x14ac:dyDescent="0.2">
      <c r="A559" t="s">
        <v>528</v>
      </c>
      <c r="B559" t="str">
        <f t="shared" si="30"/>
        <v>102</v>
      </c>
      <c r="C559" t="str">
        <f t="shared" si="31"/>
        <v>DCY</v>
      </c>
      <c r="D559">
        <v>16.068999999999999</v>
      </c>
      <c r="E559">
        <v>20.745999999999999</v>
      </c>
    </row>
    <row r="560" spans="1:5" x14ac:dyDescent="0.2">
      <c r="A560" t="s">
        <v>544</v>
      </c>
      <c r="B560" t="str">
        <f t="shared" si="30"/>
        <v>102</v>
      </c>
      <c r="C560" t="str">
        <f t="shared" si="31"/>
        <v>B35</v>
      </c>
      <c r="D560">
        <v>27.225999999999999</v>
      </c>
      <c r="E560">
        <v>6.508</v>
      </c>
    </row>
    <row r="561" spans="1:5" x14ac:dyDescent="0.2">
      <c r="A561" t="s">
        <v>598</v>
      </c>
      <c r="B561" t="str">
        <f t="shared" si="30"/>
        <v>102</v>
      </c>
      <c r="C561" t="str">
        <f t="shared" si="31"/>
        <v>PTR</v>
      </c>
      <c r="D561">
        <v>102.97199999999999</v>
      </c>
      <c r="E561">
        <v>12.497999999999999</v>
      </c>
    </row>
    <row r="562" spans="1:5" x14ac:dyDescent="0.2">
      <c r="A562" t="s">
        <v>536</v>
      </c>
      <c r="B562" t="str">
        <f t="shared" si="30"/>
        <v>102</v>
      </c>
      <c r="C562" t="str">
        <f t="shared" si="31"/>
        <v>TPO</v>
      </c>
      <c r="D562">
        <v>3.758</v>
      </c>
      <c r="E562">
        <v>16.936</v>
      </c>
    </row>
    <row r="563" spans="1:5" x14ac:dyDescent="0.2">
      <c r="A563" t="s">
        <v>593</v>
      </c>
      <c r="B563" t="str">
        <f t="shared" si="30"/>
        <v>102</v>
      </c>
      <c r="C563" t="str">
        <f t="shared" si="31"/>
        <v>A18</v>
      </c>
      <c r="D563">
        <v>-5.4359999999999999</v>
      </c>
      <c r="E563">
        <v>3.2370000000000001</v>
      </c>
    </row>
    <row r="564" spans="1:5" x14ac:dyDescent="0.2">
      <c r="A564" t="s">
        <v>579</v>
      </c>
      <c r="B564" t="str">
        <f t="shared" si="30"/>
        <v>102</v>
      </c>
      <c r="C564" t="str">
        <f t="shared" si="31"/>
        <v>B22</v>
      </c>
      <c r="D564">
        <v>2.7050000000000001</v>
      </c>
      <c r="E564">
        <v>-19.738</v>
      </c>
    </row>
    <row r="565" spans="1:5" x14ac:dyDescent="0.2">
      <c r="A565" t="s">
        <v>506</v>
      </c>
      <c r="B565" t="str">
        <f t="shared" si="30"/>
        <v>102</v>
      </c>
      <c r="C565" t="str">
        <f t="shared" si="31"/>
        <v>A20</v>
      </c>
      <c r="D565">
        <v>-3.5449999999999999</v>
      </c>
      <c r="E565">
        <v>19.943000000000001</v>
      </c>
    </row>
    <row r="566" spans="1:5" x14ac:dyDescent="0.2">
      <c r="A566" t="s">
        <v>526</v>
      </c>
      <c r="B566" t="str">
        <f t="shared" si="30"/>
        <v>102</v>
      </c>
      <c r="C566" t="str">
        <f t="shared" si="31"/>
        <v>DLE</v>
      </c>
      <c r="D566">
        <v>14.313000000000001</v>
      </c>
      <c r="E566">
        <v>4.9429999999999996</v>
      </c>
    </row>
    <row r="567" spans="1:5" x14ac:dyDescent="0.2">
      <c r="A567" t="s">
        <v>533</v>
      </c>
      <c r="B567" t="str">
        <f t="shared" si="30"/>
        <v>102</v>
      </c>
      <c r="C567" t="str">
        <f t="shared" si="31"/>
        <v>DVA</v>
      </c>
      <c r="D567">
        <v>22.324999999999999</v>
      </c>
      <c r="E567">
        <v>5.0380000000000003</v>
      </c>
    </row>
    <row r="568" spans="1:5" x14ac:dyDescent="0.2">
      <c r="A568" t="s">
        <v>601</v>
      </c>
      <c r="B568" t="str">
        <f t="shared" si="30"/>
        <v>102</v>
      </c>
      <c r="C568" t="str">
        <f t="shared" si="31"/>
        <v>A22</v>
      </c>
      <c r="D568">
        <v>0.80800000000000005</v>
      </c>
      <c r="E568">
        <v>1.889</v>
      </c>
    </row>
    <row r="569" spans="1:5" x14ac:dyDescent="0.2">
      <c r="A569" t="s">
        <v>596</v>
      </c>
      <c r="B569" t="str">
        <f t="shared" si="30"/>
        <v>102</v>
      </c>
      <c r="C569" t="str">
        <f t="shared" si="31"/>
        <v>A19</v>
      </c>
      <c r="D569">
        <v>-7.9950000000000001</v>
      </c>
      <c r="E569">
        <v>13.077</v>
      </c>
    </row>
    <row r="570" spans="1:5" x14ac:dyDescent="0.2">
      <c r="A570" t="s">
        <v>517</v>
      </c>
      <c r="B570" t="str">
        <f t="shared" si="30"/>
        <v>102</v>
      </c>
      <c r="C570" t="str">
        <f t="shared" si="31"/>
        <v>HIP</v>
      </c>
      <c r="D570">
        <v>23.379000000000001</v>
      </c>
      <c r="E570">
        <v>-14.298999999999999</v>
      </c>
    </row>
    <row r="571" spans="1:5" x14ac:dyDescent="0.2">
      <c r="A571" t="s">
        <v>584</v>
      </c>
      <c r="B571" t="str">
        <f t="shared" si="30"/>
        <v>102</v>
      </c>
      <c r="C571" t="str">
        <f t="shared" si="31"/>
        <v>PRO</v>
      </c>
      <c r="D571">
        <v>15166923664.402</v>
      </c>
      <c r="E571">
        <v>15.372999999999999</v>
      </c>
    </row>
    <row r="572" spans="1:5" x14ac:dyDescent="0.2">
      <c r="A572" t="s">
        <v>510</v>
      </c>
      <c r="B572" t="str">
        <f t="shared" si="30"/>
        <v>102</v>
      </c>
      <c r="C572" t="str">
        <f t="shared" si="31"/>
        <v>GLU</v>
      </c>
      <c r="D572">
        <v>8.6769999999999996</v>
      </c>
      <c r="E572">
        <v>6.5419999999999998</v>
      </c>
    </row>
    <row r="573" spans="1:5" x14ac:dyDescent="0.2">
      <c r="A573" t="s">
        <v>530</v>
      </c>
      <c r="B573" t="str">
        <f t="shared" si="30"/>
        <v>102</v>
      </c>
      <c r="C573" t="str">
        <f t="shared" si="31"/>
        <v>DHI</v>
      </c>
      <c r="D573">
        <v>14.648</v>
      </c>
      <c r="E573">
        <v>18.646999999999998</v>
      </c>
    </row>
    <row r="574" spans="1:5" x14ac:dyDescent="0.2">
      <c r="A574" t="s">
        <v>592</v>
      </c>
      <c r="B574" t="str">
        <f t="shared" si="30"/>
        <v>102</v>
      </c>
      <c r="C574" t="str">
        <f t="shared" si="31"/>
        <v>B37</v>
      </c>
      <c r="D574">
        <v>20.108000000000001</v>
      </c>
      <c r="E574">
        <v>3.07</v>
      </c>
    </row>
    <row r="575" spans="1:5" x14ac:dyDescent="0.2">
      <c r="A575" t="s">
        <v>503</v>
      </c>
      <c r="B575" t="str">
        <f t="shared" si="30"/>
        <v>102</v>
      </c>
      <c r="C575" t="str">
        <f t="shared" si="31"/>
        <v>DPN</v>
      </c>
      <c r="D575">
        <v>18.844999999999999</v>
      </c>
      <c r="E575">
        <v>7.6689999999999996</v>
      </c>
    </row>
    <row r="576" spans="1:5" x14ac:dyDescent="0.2">
      <c r="A576" t="s">
        <v>512</v>
      </c>
      <c r="B576" t="str">
        <f t="shared" si="30"/>
        <v>102</v>
      </c>
      <c r="C576" t="str">
        <f t="shared" si="31"/>
        <v>B39</v>
      </c>
      <c r="D576">
        <v>14.039</v>
      </c>
      <c r="E576">
        <v>10.259</v>
      </c>
    </row>
    <row r="577" spans="1:5" x14ac:dyDescent="0.2">
      <c r="A577" t="s">
        <v>591</v>
      </c>
      <c r="B577" t="str">
        <f t="shared" si="30"/>
        <v>102</v>
      </c>
      <c r="C577" t="str">
        <f t="shared" si="31"/>
        <v>A80</v>
      </c>
      <c r="D577">
        <v>-4.4390000000000001</v>
      </c>
      <c r="E577">
        <v>0.185</v>
      </c>
    </row>
    <row r="578" spans="1:5" x14ac:dyDescent="0.2">
      <c r="A578" t="s">
        <v>521</v>
      </c>
      <c r="B578" t="str">
        <f t="shared" si="30"/>
        <v>102</v>
      </c>
      <c r="C578" t="str">
        <f t="shared" si="31"/>
        <v>DPR</v>
      </c>
      <c r="D578">
        <v>148.101</v>
      </c>
      <c r="E578">
        <v>19.763999999999999</v>
      </c>
    </row>
    <row r="579" spans="1:5" x14ac:dyDescent="0.2">
      <c r="A579" t="s">
        <v>570</v>
      </c>
      <c r="B579" t="str">
        <f t="shared" ref="B579:B642" si="32">MID(A579,3,3)</f>
        <v>102</v>
      </c>
      <c r="C579" t="str">
        <f t="shared" ref="C579:C642" si="33">MID(A579,12,3)</f>
        <v>B25</v>
      </c>
      <c r="D579">
        <v>2.032</v>
      </c>
      <c r="E579">
        <v>-0.67800000000000005</v>
      </c>
    </row>
    <row r="580" spans="1:5" x14ac:dyDescent="0.2">
      <c r="A580" t="s">
        <v>599</v>
      </c>
      <c r="B580" t="str">
        <f t="shared" si="32"/>
        <v>102</v>
      </c>
      <c r="C580" t="str">
        <f t="shared" si="33"/>
        <v>DGL</v>
      </c>
      <c r="D580">
        <v>14.539</v>
      </c>
      <c r="E580">
        <v>35.762</v>
      </c>
    </row>
    <row r="581" spans="1:5" x14ac:dyDescent="0.2">
      <c r="A581" t="s">
        <v>501</v>
      </c>
      <c r="B581" t="str">
        <f t="shared" si="32"/>
        <v>102</v>
      </c>
      <c r="C581" t="str">
        <f t="shared" si="33"/>
        <v>A37</v>
      </c>
      <c r="D581">
        <v>15.334</v>
      </c>
      <c r="E581">
        <v>-17.387</v>
      </c>
    </row>
    <row r="582" spans="1:5" x14ac:dyDescent="0.2">
      <c r="A582" t="s">
        <v>527</v>
      </c>
      <c r="B582" t="str">
        <f t="shared" si="32"/>
        <v>102</v>
      </c>
      <c r="C582" t="str">
        <f t="shared" si="33"/>
        <v>TYR</v>
      </c>
      <c r="D582">
        <v>151.36099999999999</v>
      </c>
      <c r="E582">
        <v>-11.430999999999999</v>
      </c>
    </row>
    <row r="583" spans="1:5" x14ac:dyDescent="0.2">
      <c r="A583" t="s">
        <v>856</v>
      </c>
      <c r="B583" t="str">
        <f t="shared" si="32"/>
        <v>103</v>
      </c>
      <c r="C583" t="str">
        <f t="shared" si="33"/>
        <v>0AO</v>
      </c>
      <c r="D583">
        <v>8.6649999999999991</v>
      </c>
      <c r="E583">
        <v>3.41</v>
      </c>
    </row>
    <row r="584" spans="1:5" x14ac:dyDescent="0.2">
      <c r="A584" t="s">
        <v>857</v>
      </c>
      <c r="B584" t="str">
        <f t="shared" si="32"/>
        <v>103</v>
      </c>
      <c r="C584" t="str">
        <f t="shared" si="33"/>
        <v>VAL</v>
      </c>
      <c r="D584">
        <v>-3.5219999999999998</v>
      </c>
      <c r="E584">
        <v>19.047000000000001</v>
      </c>
    </row>
    <row r="585" spans="1:5" x14ac:dyDescent="0.2">
      <c r="A585" t="s">
        <v>858</v>
      </c>
      <c r="B585" t="str">
        <f t="shared" si="32"/>
        <v>103</v>
      </c>
      <c r="C585" t="str">
        <f t="shared" si="33"/>
        <v>A52</v>
      </c>
      <c r="D585">
        <v>-1.1919999999999999</v>
      </c>
      <c r="E585">
        <v>14.157</v>
      </c>
    </row>
    <row r="586" spans="1:5" x14ac:dyDescent="0.2">
      <c r="A586" t="s">
        <v>859</v>
      </c>
      <c r="B586" t="str">
        <f t="shared" si="32"/>
        <v>103</v>
      </c>
      <c r="C586" t="str">
        <f t="shared" si="33"/>
        <v>A79</v>
      </c>
      <c r="D586">
        <v>62.625999999999998</v>
      </c>
      <c r="E586">
        <v>25.408999999999999</v>
      </c>
    </row>
    <row r="587" spans="1:5" x14ac:dyDescent="0.2">
      <c r="A587" t="s">
        <v>860</v>
      </c>
      <c r="B587" t="str">
        <f t="shared" si="32"/>
        <v>103</v>
      </c>
      <c r="C587" t="str">
        <f t="shared" si="33"/>
        <v>B05</v>
      </c>
      <c r="D587">
        <v>-0.71199999999999997</v>
      </c>
      <c r="E587">
        <v>9.391</v>
      </c>
    </row>
    <row r="588" spans="1:5" x14ac:dyDescent="0.2">
      <c r="A588" t="s">
        <v>861</v>
      </c>
      <c r="B588" t="str">
        <f t="shared" si="32"/>
        <v>103</v>
      </c>
      <c r="C588" t="str">
        <f t="shared" si="33"/>
        <v>HYP</v>
      </c>
      <c r="D588">
        <v>142</v>
      </c>
      <c r="E588">
        <v>28.353000000000002</v>
      </c>
    </row>
    <row r="589" spans="1:5" x14ac:dyDescent="0.2">
      <c r="A589" t="s">
        <v>862</v>
      </c>
      <c r="B589" t="str">
        <f t="shared" si="32"/>
        <v>103</v>
      </c>
      <c r="C589" t="str">
        <f t="shared" si="33"/>
        <v>B28</v>
      </c>
      <c r="D589">
        <v>-15.111000000000001</v>
      </c>
      <c r="E589">
        <v>23.588000000000001</v>
      </c>
    </row>
    <row r="590" spans="1:5" x14ac:dyDescent="0.2">
      <c r="A590" t="s">
        <v>863</v>
      </c>
      <c r="B590" t="str">
        <f t="shared" si="32"/>
        <v>103</v>
      </c>
      <c r="C590" t="str">
        <f t="shared" si="33"/>
        <v>200</v>
      </c>
      <c r="D590">
        <v>113.60899999999999</v>
      </c>
      <c r="E590">
        <v>33.506</v>
      </c>
    </row>
    <row r="591" spans="1:5" x14ac:dyDescent="0.2">
      <c r="A591" t="s">
        <v>864</v>
      </c>
      <c r="B591" t="str">
        <f t="shared" si="32"/>
        <v>103</v>
      </c>
      <c r="C591" t="str">
        <f t="shared" si="33"/>
        <v>B08</v>
      </c>
      <c r="D591">
        <v>1.0209999999999999</v>
      </c>
      <c r="E591">
        <v>7.8949999999999996</v>
      </c>
    </row>
    <row r="592" spans="1:5" x14ac:dyDescent="0.2">
      <c r="A592" t="s">
        <v>865</v>
      </c>
      <c r="B592" t="str">
        <f t="shared" si="32"/>
        <v>103</v>
      </c>
      <c r="C592" t="str">
        <f t="shared" si="33"/>
        <v>B40</v>
      </c>
      <c r="D592">
        <v>69.799000000000007</v>
      </c>
      <c r="E592">
        <v>32.816000000000003</v>
      </c>
    </row>
    <row r="593" spans="1:5" x14ac:dyDescent="0.2">
      <c r="A593" t="s">
        <v>866</v>
      </c>
      <c r="B593" t="str">
        <f t="shared" si="32"/>
        <v>103</v>
      </c>
      <c r="C593" t="str">
        <f t="shared" si="33"/>
        <v>DSG</v>
      </c>
      <c r="D593">
        <v>62.381999999999998</v>
      </c>
      <c r="E593">
        <v>30.343</v>
      </c>
    </row>
    <row r="594" spans="1:5" x14ac:dyDescent="0.2">
      <c r="A594" t="s">
        <v>867</v>
      </c>
      <c r="B594" t="str">
        <f t="shared" si="32"/>
        <v>103</v>
      </c>
      <c r="C594" t="str">
        <f t="shared" si="33"/>
        <v>A23</v>
      </c>
      <c r="D594">
        <v>62.036000000000001</v>
      </c>
      <c r="E594">
        <v>15.715999999999999</v>
      </c>
    </row>
    <row r="595" spans="1:5" x14ac:dyDescent="0.2">
      <c r="A595" t="s">
        <v>868</v>
      </c>
      <c r="B595" t="str">
        <f t="shared" si="32"/>
        <v>103</v>
      </c>
      <c r="C595" t="str">
        <f t="shared" si="33"/>
        <v>ASP</v>
      </c>
      <c r="D595">
        <v>0.28399999999999997</v>
      </c>
      <c r="E595">
        <v>41.808</v>
      </c>
    </row>
    <row r="596" spans="1:5" x14ac:dyDescent="0.2">
      <c r="A596" t="s">
        <v>869</v>
      </c>
      <c r="B596" t="str">
        <f t="shared" si="32"/>
        <v>103</v>
      </c>
      <c r="C596" t="str">
        <f t="shared" si="33"/>
        <v>B29</v>
      </c>
      <c r="D596">
        <v>74.132000000000005</v>
      </c>
      <c r="E596">
        <v>19.48</v>
      </c>
    </row>
    <row r="597" spans="1:5" x14ac:dyDescent="0.2">
      <c r="A597" t="s">
        <v>870</v>
      </c>
      <c r="B597" t="str">
        <f t="shared" si="32"/>
        <v>103</v>
      </c>
      <c r="C597" t="str">
        <f t="shared" si="33"/>
        <v>B30</v>
      </c>
      <c r="D597">
        <v>-3.444</v>
      </c>
      <c r="E597">
        <v>11.102</v>
      </c>
    </row>
    <row r="598" spans="1:5" x14ac:dyDescent="0.2">
      <c r="A598" t="s">
        <v>871</v>
      </c>
      <c r="B598" t="str">
        <f t="shared" si="32"/>
        <v>103</v>
      </c>
      <c r="C598" t="str">
        <f t="shared" si="33"/>
        <v>LYS</v>
      </c>
      <c r="D598">
        <v>0.99</v>
      </c>
      <c r="E598">
        <v>26.7</v>
      </c>
    </row>
    <row r="599" spans="1:5" x14ac:dyDescent="0.2">
      <c r="A599" t="s">
        <v>872</v>
      </c>
      <c r="B599" t="str">
        <f t="shared" si="32"/>
        <v>103</v>
      </c>
      <c r="C599" t="str">
        <f t="shared" si="33"/>
        <v>A08</v>
      </c>
      <c r="D599">
        <v>-2.4159999999999999</v>
      </c>
      <c r="E599">
        <v>11.497</v>
      </c>
    </row>
    <row r="600" spans="1:5" x14ac:dyDescent="0.2">
      <c r="A600" t="s">
        <v>873</v>
      </c>
      <c r="B600" t="str">
        <f t="shared" si="32"/>
        <v>103</v>
      </c>
      <c r="C600" t="str">
        <f t="shared" si="33"/>
        <v>DLY</v>
      </c>
      <c r="D600">
        <v>68.558999999999997</v>
      </c>
      <c r="E600">
        <v>16.236999999999998</v>
      </c>
    </row>
    <row r="601" spans="1:5" x14ac:dyDescent="0.2">
      <c r="A601" t="s">
        <v>874</v>
      </c>
      <c r="B601" t="str">
        <f t="shared" si="32"/>
        <v>103</v>
      </c>
      <c r="C601" t="str">
        <f t="shared" si="33"/>
        <v>B34</v>
      </c>
      <c r="D601">
        <v>11243147.253</v>
      </c>
      <c r="E601">
        <v>70.281000000000006</v>
      </c>
    </row>
    <row r="602" spans="1:5" x14ac:dyDescent="0.2">
      <c r="A602" t="s">
        <v>875</v>
      </c>
      <c r="B602" t="str">
        <f t="shared" si="32"/>
        <v>103</v>
      </c>
      <c r="C602" t="str">
        <f t="shared" si="33"/>
        <v>B36</v>
      </c>
      <c r="D602">
        <v>18.481999999999999</v>
      </c>
      <c r="E602">
        <v>6.0259999999999998</v>
      </c>
    </row>
    <row r="603" spans="1:5" x14ac:dyDescent="0.2">
      <c r="A603" t="s">
        <v>876</v>
      </c>
      <c r="B603" t="str">
        <f t="shared" si="32"/>
        <v>103</v>
      </c>
      <c r="C603" t="str">
        <f t="shared" si="33"/>
        <v>B18</v>
      </c>
      <c r="D603">
        <v>-6.3849999999999998</v>
      </c>
      <c r="E603">
        <v>12.334</v>
      </c>
    </row>
    <row r="604" spans="1:5" x14ac:dyDescent="0.2">
      <c r="A604" t="s">
        <v>877</v>
      </c>
      <c r="B604" t="str">
        <f t="shared" si="32"/>
        <v>103</v>
      </c>
      <c r="C604" t="str">
        <f t="shared" si="33"/>
        <v>B16</v>
      </c>
      <c r="D604">
        <v>11.455</v>
      </c>
      <c r="E604">
        <v>14.061</v>
      </c>
    </row>
    <row r="605" spans="1:5" x14ac:dyDescent="0.2">
      <c r="A605" t="s">
        <v>878</v>
      </c>
      <c r="B605" t="str">
        <f t="shared" si="32"/>
        <v>103</v>
      </c>
      <c r="C605" t="str">
        <f t="shared" si="33"/>
        <v>B17</v>
      </c>
      <c r="D605">
        <v>-6.0250000000000004</v>
      </c>
      <c r="E605">
        <v>13.731999999999999</v>
      </c>
    </row>
    <row r="606" spans="1:5" x14ac:dyDescent="0.2">
      <c r="A606" t="s">
        <v>879</v>
      </c>
      <c r="B606" t="str">
        <f t="shared" si="32"/>
        <v>103</v>
      </c>
      <c r="C606" t="str">
        <f t="shared" si="33"/>
        <v>B19</v>
      </c>
      <c r="D606">
        <v>-3.75</v>
      </c>
      <c r="E606">
        <v>5.8479999999999999</v>
      </c>
    </row>
    <row r="607" spans="1:5" x14ac:dyDescent="0.2">
      <c r="A607" t="s">
        <v>880</v>
      </c>
      <c r="B607" t="str">
        <f t="shared" si="32"/>
        <v>103</v>
      </c>
      <c r="C607" t="str">
        <f t="shared" si="33"/>
        <v>MED</v>
      </c>
      <c r="D607">
        <v>64.55</v>
      </c>
      <c r="E607">
        <v>11.231999999999999</v>
      </c>
    </row>
    <row r="608" spans="1:5" x14ac:dyDescent="0.2">
      <c r="A608" t="s">
        <v>881</v>
      </c>
      <c r="B608" t="str">
        <f t="shared" si="32"/>
        <v>103</v>
      </c>
      <c r="C608" t="str">
        <f t="shared" si="33"/>
        <v>ALA</v>
      </c>
      <c r="D608">
        <v>-2.4590000000000001</v>
      </c>
      <c r="E608">
        <v>26.498999999999999</v>
      </c>
    </row>
    <row r="609" spans="1:5" x14ac:dyDescent="0.2">
      <c r="A609" t="s">
        <v>882</v>
      </c>
      <c r="B609" t="str">
        <f t="shared" si="32"/>
        <v>103</v>
      </c>
      <c r="C609" t="str">
        <f t="shared" si="33"/>
        <v>DGN</v>
      </c>
      <c r="D609">
        <v>60.936999999999998</v>
      </c>
      <c r="E609">
        <v>28.530999999999999</v>
      </c>
    </row>
    <row r="610" spans="1:5" x14ac:dyDescent="0.2">
      <c r="A610" t="s">
        <v>883</v>
      </c>
      <c r="B610" t="str">
        <f t="shared" si="32"/>
        <v>103</v>
      </c>
      <c r="C610" t="str">
        <f t="shared" si="33"/>
        <v>A78</v>
      </c>
      <c r="D610">
        <v>64.05</v>
      </c>
      <c r="E610">
        <v>22.689</v>
      </c>
    </row>
    <row r="611" spans="1:5" x14ac:dyDescent="0.2">
      <c r="A611" t="s">
        <v>884</v>
      </c>
      <c r="B611" t="str">
        <f t="shared" si="32"/>
        <v>103</v>
      </c>
      <c r="C611" t="str">
        <f t="shared" si="33"/>
        <v>A55</v>
      </c>
      <c r="D611">
        <v>-5.2249999999999996</v>
      </c>
      <c r="E611">
        <v>15.851000000000001</v>
      </c>
    </row>
    <row r="612" spans="1:5" x14ac:dyDescent="0.2">
      <c r="A612" t="s">
        <v>885</v>
      </c>
      <c r="B612" t="str">
        <f t="shared" si="32"/>
        <v>103</v>
      </c>
      <c r="C612" t="str">
        <f t="shared" si="33"/>
        <v>LEU</v>
      </c>
      <c r="D612">
        <v>-1.1819999999999999</v>
      </c>
      <c r="E612">
        <v>15.244999999999999</v>
      </c>
    </row>
    <row r="613" spans="1:5" x14ac:dyDescent="0.2">
      <c r="A613" t="s">
        <v>886</v>
      </c>
      <c r="B613" t="str">
        <f t="shared" si="32"/>
        <v>103</v>
      </c>
      <c r="C613" t="str">
        <f t="shared" si="33"/>
        <v>A05</v>
      </c>
      <c r="D613">
        <v>-2</v>
      </c>
      <c r="E613">
        <v>21.385999999999999</v>
      </c>
    </row>
    <row r="614" spans="1:5" x14ac:dyDescent="0.2">
      <c r="A614" t="s">
        <v>887</v>
      </c>
      <c r="B614" t="str">
        <f t="shared" si="32"/>
        <v>103</v>
      </c>
      <c r="C614" t="str">
        <f t="shared" si="33"/>
        <v>A40</v>
      </c>
      <c r="D614">
        <v>-1.502</v>
      </c>
      <c r="E614">
        <v>8.0839999999999996</v>
      </c>
    </row>
    <row r="615" spans="1:5" x14ac:dyDescent="0.2">
      <c r="A615" t="s">
        <v>888</v>
      </c>
      <c r="B615" t="str">
        <f t="shared" si="32"/>
        <v>103</v>
      </c>
      <c r="C615" t="str">
        <f t="shared" si="33"/>
        <v>A11</v>
      </c>
      <c r="D615">
        <v>-4.875</v>
      </c>
      <c r="E615">
        <v>15.986000000000001</v>
      </c>
    </row>
    <row r="616" spans="1:5" x14ac:dyDescent="0.2">
      <c r="A616" t="s">
        <v>889</v>
      </c>
      <c r="B616" t="str">
        <f t="shared" si="32"/>
        <v>103</v>
      </c>
      <c r="C616" t="str">
        <f t="shared" si="33"/>
        <v>B27</v>
      </c>
      <c r="D616">
        <v>-4.9989999999999997</v>
      </c>
      <c r="E616">
        <v>21.823</v>
      </c>
    </row>
    <row r="617" spans="1:5" x14ac:dyDescent="0.2">
      <c r="A617" t="s">
        <v>890</v>
      </c>
      <c r="B617" t="str">
        <f t="shared" si="32"/>
        <v>103</v>
      </c>
      <c r="C617" t="str">
        <f t="shared" si="33"/>
        <v>SEP</v>
      </c>
      <c r="D617">
        <v>-3.7330000000000001</v>
      </c>
      <c r="E617">
        <v>35.029000000000003</v>
      </c>
    </row>
    <row r="618" spans="1:5" x14ac:dyDescent="0.2">
      <c r="A618" t="s">
        <v>891</v>
      </c>
      <c r="B618" t="str">
        <f t="shared" si="32"/>
        <v>103</v>
      </c>
      <c r="C618" t="str">
        <f t="shared" si="33"/>
        <v>A38</v>
      </c>
      <c r="D618">
        <v>0.10299999999999999</v>
      </c>
      <c r="E618">
        <v>14.071999999999999</v>
      </c>
    </row>
    <row r="619" spans="1:5" x14ac:dyDescent="0.2">
      <c r="A619" t="s">
        <v>892</v>
      </c>
      <c r="B619" t="str">
        <f t="shared" si="32"/>
        <v>103</v>
      </c>
      <c r="C619" t="str">
        <f t="shared" si="33"/>
        <v>DAS</v>
      </c>
      <c r="D619">
        <v>65.766000000000005</v>
      </c>
      <c r="E619">
        <v>35.222999999999999</v>
      </c>
    </row>
    <row r="620" spans="1:5" x14ac:dyDescent="0.2">
      <c r="A620" t="s">
        <v>893</v>
      </c>
      <c r="B620" t="str">
        <f t="shared" si="32"/>
        <v>103</v>
      </c>
      <c r="C620" t="str">
        <f t="shared" si="33"/>
        <v>NVA</v>
      </c>
      <c r="D620">
        <v>-2.5579999999999998</v>
      </c>
      <c r="E620">
        <v>21.780999999999999</v>
      </c>
    </row>
    <row r="621" spans="1:5" x14ac:dyDescent="0.2">
      <c r="A621" t="s">
        <v>894</v>
      </c>
      <c r="B621" t="str">
        <f t="shared" si="32"/>
        <v>103</v>
      </c>
      <c r="C621" t="str">
        <f t="shared" si="33"/>
        <v>PHE</v>
      </c>
      <c r="D621">
        <v>-1.133</v>
      </c>
      <c r="E621">
        <v>7.0810000000000004</v>
      </c>
    </row>
    <row r="622" spans="1:5" x14ac:dyDescent="0.2">
      <c r="A622" t="s">
        <v>895</v>
      </c>
      <c r="B622" t="str">
        <f t="shared" si="32"/>
        <v>103</v>
      </c>
      <c r="C622" t="str">
        <f t="shared" si="33"/>
        <v>DTH</v>
      </c>
      <c r="D622">
        <v>62.593000000000004</v>
      </c>
      <c r="E622">
        <v>32.79</v>
      </c>
    </row>
    <row r="623" spans="1:5" x14ac:dyDescent="0.2">
      <c r="A623" t="s">
        <v>896</v>
      </c>
      <c r="B623" t="str">
        <f t="shared" si="32"/>
        <v>103</v>
      </c>
      <c r="C623" t="str">
        <f t="shared" si="33"/>
        <v>B31</v>
      </c>
      <c r="D623">
        <v>-5.9770000000000003</v>
      </c>
      <c r="E623">
        <v>25.155000000000001</v>
      </c>
    </row>
    <row r="624" spans="1:5" x14ac:dyDescent="0.2">
      <c r="A624" t="s">
        <v>897</v>
      </c>
      <c r="B624" t="str">
        <f t="shared" si="32"/>
        <v>103</v>
      </c>
      <c r="C624" t="str">
        <f t="shared" si="33"/>
        <v>B07</v>
      </c>
      <c r="D624">
        <v>-2.3839999999999999</v>
      </c>
      <c r="E624">
        <v>9.7620000000000005</v>
      </c>
    </row>
    <row r="625" spans="1:5" x14ac:dyDescent="0.2">
      <c r="A625" t="s">
        <v>898</v>
      </c>
      <c r="B625" t="str">
        <f t="shared" si="32"/>
        <v>103</v>
      </c>
      <c r="C625" t="str">
        <f t="shared" si="33"/>
        <v>A39</v>
      </c>
      <c r="D625">
        <v>-0.48499999999999999</v>
      </c>
      <c r="E625">
        <v>10.106999999999999</v>
      </c>
    </row>
    <row r="626" spans="1:5" x14ac:dyDescent="0.2">
      <c r="A626" t="s">
        <v>899</v>
      </c>
      <c r="B626" t="str">
        <f t="shared" si="32"/>
        <v>103</v>
      </c>
      <c r="C626" t="str">
        <f t="shared" si="33"/>
        <v>DAR</v>
      </c>
      <c r="D626">
        <v>65.540999999999997</v>
      </c>
      <c r="E626">
        <v>14.587</v>
      </c>
    </row>
    <row r="627" spans="1:5" x14ac:dyDescent="0.2">
      <c r="A627" t="s">
        <v>900</v>
      </c>
      <c r="B627" t="str">
        <f t="shared" si="32"/>
        <v>103</v>
      </c>
      <c r="C627" t="str">
        <f t="shared" si="33"/>
        <v>DAL</v>
      </c>
      <c r="D627">
        <v>64.527000000000001</v>
      </c>
      <c r="E627">
        <v>32.451000000000001</v>
      </c>
    </row>
    <row r="628" spans="1:5" x14ac:dyDescent="0.2">
      <c r="A628" t="s">
        <v>901</v>
      </c>
      <c r="B628" t="str">
        <f t="shared" si="32"/>
        <v>103</v>
      </c>
      <c r="C628" t="str">
        <f t="shared" si="33"/>
        <v>A04</v>
      </c>
      <c r="D628">
        <v>-5.0090000000000003</v>
      </c>
      <c r="E628">
        <v>21.693000000000001</v>
      </c>
    </row>
    <row r="629" spans="1:5" x14ac:dyDescent="0.2">
      <c r="A629" t="s">
        <v>902</v>
      </c>
      <c r="B629" t="str">
        <f t="shared" si="32"/>
        <v>103</v>
      </c>
      <c r="C629" t="str">
        <f t="shared" si="33"/>
        <v>A72</v>
      </c>
      <c r="D629">
        <v>62.536999999999999</v>
      </c>
      <c r="E629">
        <v>30.864999999999998</v>
      </c>
    </row>
    <row r="630" spans="1:5" x14ac:dyDescent="0.2">
      <c r="A630" t="s">
        <v>903</v>
      </c>
      <c r="B630" t="str">
        <f t="shared" si="32"/>
        <v>103</v>
      </c>
      <c r="C630" t="str">
        <f t="shared" si="33"/>
        <v>A02</v>
      </c>
      <c r="D630">
        <v>1.86745597655884E+26</v>
      </c>
      <c r="E630">
        <v>381771053006949</v>
      </c>
    </row>
    <row r="631" spans="1:5" x14ac:dyDescent="0.2">
      <c r="A631" t="s">
        <v>904</v>
      </c>
      <c r="B631" t="str">
        <f t="shared" si="32"/>
        <v>103</v>
      </c>
      <c r="C631" t="str">
        <f t="shared" si="33"/>
        <v>CYS</v>
      </c>
      <c r="D631">
        <v>-3.8540000000000001</v>
      </c>
      <c r="E631">
        <v>25.728999999999999</v>
      </c>
    </row>
    <row r="632" spans="1:5" x14ac:dyDescent="0.2">
      <c r="A632" t="s">
        <v>905</v>
      </c>
      <c r="B632" t="str">
        <f t="shared" si="32"/>
        <v>103</v>
      </c>
      <c r="C632" t="str">
        <f t="shared" si="33"/>
        <v>TRP</v>
      </c>
      <c r="D632">
        <v>1.2649999999999999</v>
      </c>
      <c r="E632">
        <v>10.137</v>
      </c>
    </row>
    <row r="633" spans="1:5" x14ac:dyDescent="0.2">
      <c r="A633" t="s">
        <v>906</v>
      </c>
      <c r="B633" t="str">
        <f t="shared" si="32"/>
        <v>103</v>
      </c>
      <c r="C633" t="str">
        <f t="shared" si="33"/>
        <v>A35</v>
      </c>
      <c r="D633">
        <v>97.353999999999999</v>
      </c>
      <c r="E633">
        <v>15.738</v>
      </c>
    </row>
    <row r="634" spans="1:5" x14ac:dyDescent="0.2">
      <c r="A634" t="s">
        <v>907</v>
      </c>
      <c r="B634" t="str">
        <f t="shared" si="32"/>
        <v>103</v>
      </c>
      <c r="C634" t="str">
        <f t="shared" si="33"/>
        <v>HID</v>
      </c>
      <c r="D634">
        <v>1.5669999999999999</v>
      </c>
      <c r="E634">
        <v>16.093</v>
      </c>
    </row>
    <row r="635" spans="1:5" x14ac:dyDescent="0.2">
      <c r="A635" t="s">
        <v>908</v>
      </c>
      <c r="B635" t="str">
        <f t="shared" si="32"/>
        <v>103</v>
      </c>
      <c r="C635" t="str">
        <f t="shared" si="33"/>
        <v>DSN</v>
      </c>
      <c r="D635">
        <v>60.500999999999998</v>
      </c>
      <c r="E635">
        <v>32.723999999999997</v>
      </c>
    </row>
    <row r="636" spans="1:5" x14ac:dyDescent="0.2">
      <c r="A636" t="s">
        <v>909</v>
      </c>
      <c r="B636" t="str">
        <f t="shared" si="32"/>
        <v>103</v>
      </c>
      <c r="C636" t="str">
        <f t="shared" si="33"/>
        <v>B01</v>
      </c>
      <c r="D636">
        <v>-10.247999999999999</v>
      </c>
      <c r="E636">
        <v>23.791</v>
      </c>
    </row>
    <row r="637" spans="1:5" x14ac:dyDescent="0.2">
      <c r="A637" t="s">
        <v>910</v>
      </c>
      <c r="B637" t="str">
        <f t="shared" si="32"/>
        <v>103</v>
      </c>
      <c r="C637" t="str">
        <f t="shared" si="33"/>
        <v>A26</v>
      </c>
      <c r="D637">
        <v>61.302</v>
      </c>
      <c r="E637">
        <v>28.812999999999999</v>
      </c>
    </row>
    <row r="638" spans="1:5" x14ac:dyDescent="0.2">
      <c r="A638" t="s">
        <v>911</v>
      </c>
      <c r="B638" t="str">
        <f t="shared" si="32"/>
        <v>103</v>
      </c>
      <c r="C638" t="str">
        <f t="shared" si="33"/>
        <v>MET</v>
      </c>
      <c r="D638">
        <v>1.883</v>
      </c>
      <c r="E638">
        <v>3.5670000000000002</v>
      </c>
    </row>
    <row r="639" spans="1:5" x14ac:dyDescent="0.2">
      <c r="A639" t="s">
        <v>912</v>
      </c>
      <c r="B639" t="str">
        <f t="shared" si="32"/>
        <v>103</v>
      </c>
      <c r="C639" t="str">
        <f t="shared" si="33"/>
        <v>A58</v>
      </c>
      <c r="D639">
        <v>65.808000000000007</v>
      </c>
      <c r="E639">
        <v>8.5890000000000004</v>
      </c>
    </row>
    <row r="640" spans="1:5" x14ac:dyDescent="0.2">
      <c r="A640" t="s">
        <v>913</v>
      </c>
      <c r="B640" t="str">
        <f t="shared" si="32"/>
        <v>103</v>
      </c>
      <c r="C640" t="str">
        <f t="shared" si="33"/>
        <v>A07</v>
      </c>
      <c r="D640">
        <v>-1.5229999999999999</v>
      </c>
      <c r="E640">
        <v>2.923</v>
      </c>
    </row>
    <row r="641" spans="1:5" x14ac:dyDescent="0.2">
      <c r="A641" t="s">
        <v>914</v>
      </c>
      <c r="B641" t="str">
        <f t="shared" si="32"/>
        <v>103</v>
      </c>
      <c r="C641" t="str">
        <f t="shared" si="33"/>
        <v>ASN</v>
      </c>
      <c r="D641">
        <v>0.498</v>
      </c>
      <c r="E641">
        <v>21.582999999999998</v>
      </c>
    </row>
    <row r="642" spans="1:5" x14ac:dyDescent="0.2">
      <c r="A642" t="s">
        <v>915</v>
      </c>
      <c r="B642" t="str">
        <f t="shared" si="32"/>
        <v>103</v>
      </c>
      <c r="C642" t="str">
        <f t="shared" si="33"/>
        <v>CLF</v>
      </c>
      <c r="D642">
        <v>-0.23400000000000001</v>
      </c>
      <c r="E642">
        <v>-3.99</v>
      </c>
    </row>
    <row r="643" spans="1:5" x14ac:dyDescent="0.2">
      <c r="A643" t="s">
        <v>916</v>
      </c>
      <c r="B643" t="str">
        <f t="shared" ref="B643:B693" si="34">MID(A643,3,3)</f>
        <v>103</v>
      </c>
      <c r="C643" t="str">
        <f t="shared" ref="C643:C693" si="35">MID(A643,12,3)</f>
        <v>B23</v>
      </c>
      <c r="D643">
        <v>-4.617</v>
      </c>
      <c r="E643">
        <v>15.878</v>
      </c>
    </row>
    <row r="644" spans="1:5" x14ac:dyDescent="0.2">
      <c r="A644" t="s">
        <v>917</v>
      </c>
      <c r="B644" t="str">
        <f t="shared" si="34"/>
        <v>103</v>
      </c>
      <c r="C644" t="str">
        <f t="shared" si="35"/>
        <v>B02</v>
      </c>
      <c r="D644">
        <v>62.892000000000003</v>
      </c>
      <c r="E644">
        <v>31.581</v>
      </c>
    </row>
    <row r="645" spans="1:5" x14ac:dyDescent="0.2">
      <c r="A645" t="s">
        <v>918</v>
      </c>
      <c r="B645" t="str">
        <f t="shared" si="34"/>
        <v>103</v>
      </c>
      <c r="C645" t="str">
        <f t="shared" si="35"/>
        <v>A34</v>
      </c>
      <c r="D645">
        <v>0.72799999999999998</v>
      </c>
      <c r="E645">
        <v>10.058999999999999</v>
      </c>
    </row>
    <row r="646" spans="1:5" x14ac:dyDescent="0.2">
      <c r="A646" t="s">
        <v>919</v>
      </c>
      <c r="B646" t="str">
        <f t="shared" si="34"/>
        <v>103</v>
      </c>
      <c r="C646" t="str">
        <f t="shared" si="35"/>
        <v>ARG</v>
      </c>
      <c r="D646">
        <v>12.3</v>
      </c>
      <c r="E646">
        <v>11.074999999999999</v>
      </c>
    </row>
    <row r="647" spans="1:5" x14ac:dyDescent="0.2">
      <c r="A647" t="s">
        <v>920</v>
      </c>
      <c r="B647" t="str">
        <f t="shared" si="34"/>
        <v>103</v>
      </c>
      <c r="C647" t="str">
        <f t="shared" si="35"/>
        <v>NA8</v>
      </c>
      <c r="D647">
        <v>3.24</v>
      </c>
      <c r="E647">
        <v>5.423</v>
      </c>
    </row>
    <row r="648" spans="1:5" x14ac:dyDescent="0.2">
      <c r="A648" t="s">
        <v>921</v>
      </c>
      <c r="B648" t="str">
        <f t="shared" si="34"/>
        <v>103</v>
      </c>
      <c r="C648" t="str">
        <f t="shared" si="35"/>
        <v>B03</v>
      </c>
      <c r="D648">
        <v>-4.3449999999999998</v>
      </c>
      <c r="E648">
        <v>15.481</v>
      </c>
    </row>
    <row r="649" spans="1:5" x14ac:dyDescent="0.2">
      <c r="A649" t="s">
        <v>922</v>
      </c>
      <c r="B649" t="str">
        <f t="shared" si="34"/>
        <v>103</v>
      </c>
      <c r="C649" t="str">
        <f t="shared" si="35"/>
        <v>HIE</v>
      </c>
      <c r="D649">
        <v>2.9079999999999999</v>
      </c>
      <c r="E649">
        <v>12.59</v>
      </c>
    </row>
    <row r="650" spans="1:5" x14ac:dyDescent="0.2">
      <c r="A650" t="s">
        <v>923</v>
      </c>
      <c r="B650" t="str">
        <f t="shared" si="34"/>
        <v>103</v>
      </c>
      <c r="C650" t="str">
        <f t="shared" si="35"/>
        <v>ILE</v>
      </c>
      <c r="D650">
        <v>-0.66800000000000004</v>
      </c>
      <c r="E650">
        <v>14.247</v>
      </c>
    </row>
    <row r="651" spans="1:5" x14ac:dyDescent="0.2">
      <c r="A651" t="s">
        <v>924</v>
      </c>
      <c r="B651" t="str">
        <f t="shared" si="34"/>
        <v>103</v>
      </c>
      <c r="C651" t="str">
        <f t="shared" si="35"/>
        <v>A21</v>
      </c>
      <c r="D651">
        <v>62.703000000000003</v>
      </c>
      <c r="E651">
        <v>10.811999999999999</v>
      </c>
    </row>
    <row r="652" spans="1:5" x14ac:dyDescent="0.2">
      <c r="A652" t="s">
        <v>925</v>
      </c>
      <c r="B652" t="str">
        <f t="shared" si="34"/>
        <v>103</v>
      </c>
      <c r="C652" t="str">
        <f t="shared" si="35"/>
        <v>A09</v>
      </c>
      <c r="D652">
        <v>-6.6779999999999999</v>
      </c>
      <c r="E652">
        <v>16.074000000000002</v>
      </c>
    </row>
    <row r="653" spans="1:5" x14ac:dyDescent="0.2">
      <c r="A653" t="s">
        <v>926</v>
      </c>
      <c r="B653" t="str">
        <f t="shared" si="34"/>
        <v>103</v>
      </c>
      <c r="C653" t="str">
        <f t="shared" si="35"/>
        <v>A31</v>
      </c>
      <c r="D653">
        <v>-1.089</v>
      </c>
      <c r="E653">
        <v>27.318999999999999</v>
      </c>
    </row>
    <row r="654" spans="1:5" x14ac:dyDescent="0.2">
      <c r="A654" t="s">
        <v>927</v>
      </c>
      <c r="B654" t="str">
        <f t="shared" si="34"/>
        <v>103</v>
      </c>
      <c r="C654" t="str">
        <f t="shared" si="35"/>
        <v>DTY</v>
      </c>
      <c r="D654">
        <v>64.953000000000003</v>
      </c>
      <c r="E654">
        <v>16.64</v>
      </c>
    </row>
    <row r="655" spans="1:5" x14ac:dyDescent="0.2">
      <c r="A655" t="s">
        <v>928</v>
      </c>
      <c r="B655" t="str">
        <f t="shared" si="34"/>
        <v>103</v>
      </c>
      <c r="C655" t="str">
        <f t="shared" si="35"/>
        <v>A25</v>
      </c>
      <c r="D655">
        <v>80.951999999999998</v>
      </c>
      <c r="E655">
        <v>26.495999999999999</v>
      </c>
    </row>
    <row r="656" spans="1:5" x14ac:dyDescent="0.2">
      <c r="A656" t="s">
        <v>929</v>
      </c>
      <c r="B656" t="str">
        <f t="shared" si="34"/>
        <v>103</v>
      </c>
      <c r="C656" t="str">
        <f t="shared" si="35"/>
        <v>A24</v>
      </c>
      <c r="D656">
        <v>61.198</v>
      </c>
      <c r="E656">
        <v>24.774000000000001</v>
      </c>
    </row>
    <row r="657" spans="1:5" x14ac:dyDescent="0.2">
      <c r="A657" t="s">
        <v>930</v>
      </c>
      <c r="B657" t="str">
        <f t="shared" si="34"/>
        <v>103</v>
      </c>
      <c r="C657" t="str">
        <f t="shared" si="35"/>
        <v>B04</v>
      </c>
      <c r="D657">
        <v>-7.3879999999999999</v>
      </c>
      <c r="E657">
        <v>-0.46600000000000003</v>
      </c>
    </row>
    <row r="658" spans="1:5" x14ac:dyDescent="0.2">
      <c r="A658" t="s">
        <v>931</v>
      </c>
      <c r="B658" t="str">
        <f t="shared" si="34"/>
        <v>103</v>
      </c>
      <c r="C658" t="str">
        <f t="shared" si="35"/>
        <v>A44</v>
      </c>
      <c r="D658">
        <v>0.96199999999999997</v>
      </c>
      <c r="E658">
        <v>12.000999999999999</v>
      </c>
    </row>
    <row r="659" spans="1:5" x14ac:dyDescent="0.2">
      <c r="A659" t="s">
        <v>932</v>
      </c>
      <c r="B659" t="str">
        <f t="shared" si="34"/>
        <v>103</v>
      </c>
      <c r="C659" t="str">
        <f t="shared" si="35"/>
        <v>B33</v>
      </c>
      <c r="D659">
        <v>67.366</v>
      </c>
      <c r="E659">
        <v>23.83</v>
      </c>
    </row>
    <row r="660" spans="1:5" x14ac:dyDescent="0.2">
      <c r="A660" t="s">
        <v>933</v>
      </c>
      <c r="B660" t="str">
        <f t="shared" si="34"/>
        <v>103</v>
      </c>
      <c r="C660" t="str">
        <f t="shared" si="35"/>
        <v>GLN</v>
      </c>
      <c r="D660">
        <v>-5.0999999999999997E-2</v>
      </c>
      <c r="E660">
        <v>17.416</v>
      </c>
    </row>
    <row r="661" spans="1:5" x14ac:dyDescent="0.2">
      <c r="A661" t="s">
        <v>934</v>
      </c>
      <c r="B661" t="str">
        <f t="shared" si="34"/>
        <v>103</v>
      </c>
      <c r="C661" t="str">
        <f t="shared" si="35"/>
        <v>B26</v>
      </c>
      <c r="D661">
        <v>66.884</v>
      </c>
      <c r="E661">
        <v>12.368</v>
      </c>
    </row>
    <row r="662" spans="1:5" x14ac:dyDescent="0.2">
      <c r="A662" t="s">
        <v>935</v>
      </c>
      <c r="B662" t="str">
        <f t="shared" si="34"/>
        <v>103</v>
      </c>
      <c r="C662" t="str">
        <f t="shared" si="35"/>
        <v>A68</v>
      </c>
      <c r="D662">
        <v>61.899000000000001</v>
      </c>
      <c r="E662">
        <v>28.786999999999999</v>
      </c>
    </row>
    <row r="663" spans="1:5" x14ac:dyDescent="0.2">
      <c r="A663" t="s">
        <v>936</v>
      </c>
      <c r="B663" t="str">
        <f t="shared" si="34"/>
        <v>103</v>
      </c>
      <c r="C663" t="str">
        <f t="shared" si="35"/>
        <v>B32</v>
      </c>
      <c r="D663">
        <v>185.154</v>
      </c>
      <c r="E663">
        <v>27.584</v>
      </c>
    </row>
    <row r="664" spans="1:5" x14ac:dyDescent="0.2">
      <c r="A664" t="s">
        <v>937</v>
      </c>
      <c r="B664" t="str">
        <f t="shared" si="34"/>
        <v>103</v>
      </c>
      <c r="C664" t="str">
        <f t="shared" si="35"/>
        <v>B38</v>
      </c>
      <c r="D664">
        <v>-6.226</v>
      </c>
      <c r="E664">
        <v>21.643999999999998</v>
      </c>
    </row>
    <row r="665" spans="1:5" x14ac:dyDescent="0.2">
      <c r="A665" t="s">
        <v>938</v>
      </c>
      <c r="B665" t="str">
        <f t="shared" si="34"/>
        <v>103</v>
      </c>
      <c r="C665" t="str">
        <f t="shared" si="35"/>
        <v>A59</v>
      </c>
      <c r="D665">
        <v>112.857</v>
      </c>
      <c r="E665">
        <v>34.164000000000001</v>
      </c>
    </row>
    <row r="666" spans="1:5" x14ac:dyDescent="0.2">
      <c r="A666" t="s">
        <v>939</v>
      </c>
      <c r="B666" t="str">
        <f t="shared" si="34"/>
        <v>103</v>
      </c>
      <c r="C666" t="str">
        <f t="shared" si="35"/>
        <v>B21</v>
      </c>
      <c r="D666">
        <v>-1.659</v>
      </c>
      <c r="E666">
        <v>19.215</v>
      </c>
    </row>
    <row r="667" spans="1:5" x14ac:dyDescent="0.2">
      <c r="A667" t="s">
        <v>940</v>
      </c>
      <c r="B667" t="str">
        <f t="shared" si="34"/>
        <v>103</v>
      </c>
      <c r="C667" t="str">
        <f t="shared" si="35"/>
        <v>SER</v>
      </c>
      <c r="D667">
        <v>0.91300000000000003</v>
      </c>
      <c r="E667">
        <v>24.399000000000001</v>
      </c>
    </row>
    <row r="668" spans="1:5" x14ac:dyDescent="0.2">
      <c r="A668" t="s">
        <v>941</v>
      </c>
      <c r="B668" t="str">
        <f t="shared" si="34"/>
        <v>103</v>
      </c>
      <c r="C668" t="str">
        <f t="shared" si="35"/>
        <v>A01</v>
      </c>
      <c r="D668">
        <v>-6.665</v>
      </c>
      <c r="E668">
        <v>19.533000000000001</v>
      </c>
    </row>
    <row r="669" spans="1:5" x14ac:dyDescent="0.2">
      <c r="A669" t="s">
        <v>942</v>
      </c>
      <c r="B669" t="str">
        <f t="shared" si="34"/>
        <v>103</v>
      </c>
      <c r="C669" t="str">
        <f t="shared" si="35"/>
        <v>DTR</v>
      </c>
      <c r="D669">
        <v>63.89</v>
      </c>
      <c r="E669">
        <v>14.065</v>
      </c>
    </row>
    <row r="670" spans="1:5" x14ac:dyDescent="0.2">
      <c r="A670" t="s">
        <v>943</v>
      </c>
      <c r="B670" t="str">
        <f t="shared" si="34"/>
        <v>103</v>
      </c>
      <c r="C670" t="str">
        <f t="shared" si="35"/>
        <v>THR</v>
      </c>
      <c r="D670">
        <v>1.7929999999999999</v>
      </c>
      <c r="E670">
        <v>23.108000000000001</v>
      </c>
    </row>
    <row r="671" spans="1:5" x14ac:dyDescent="0.2">
      <c r="A671" t="s">
        <v>944</v>
      </c>
      <c r="B671" t="str">
        <f t="shared" si="34"/>
        <v>103</v>
      </c>
      <c r="C671" t="str">
        <f t="shared" si="35"/>
        <v>DIL</v>
      </c>
      <c r="D671">
        <v>72.688999999999993</v>
      </c>
      <c r="E671">
        <v>30.504000000000001</v>
      </c>
    </row>
    <row r="672" spans="1:5" x14ac:dyDescent="0.2">
      <c r="A672" t="s">
        <v>945</v>
      </c>
      <c r="B672" t="str">
        <f t="shared" si="34"/>
        <v>103</v>
      </c>
      <c r="C672" t="str">
        <f t="shared" si="35"/>
        <v>DCY</v>
      </c>
      <c r="D672">
        <v>59.573999999999998</v>
      </c>
      <c r="E672">
        <v>30.645</v>
      </c>
    </row>
    <row r="673" spans="1:5" x14ac:dyDescent="0.2">
      <c r="A673" t="s">
        <v>946</v>
      </c>
      <c r="B673" t="str">
        <f t="shared" si="34"/>
        <v>103</v>
      </c>
      <c r="C673" t="str">
        <f t="shared" si="35"/>
        <v>B35</v>
      </c>
      <c r="D673">
        <v>9.9909999999999997</v>
      </c>
      <c r="E673">
        <v>24.001000000000001</v>
      </c>
    </row>
    <row r="674" spans="1:5" x14ac:dyDescent="0.2">
      <c r="A674" t="s">
        <v>947</v>
      </c>
      <c r="B674" t="str">
        <f t="shared" si="34"/>
        <v>103</v>
      </c>
      <c r="C674" t="str">
        <f t="shared" si="35"/>
        <v>PTR</v>
      </c>
      <c r="D674">
        <v>-1.554</v>
      </c>
      <c r="E674">
        <v>18.259</v>
      </c>
    </row>
    <row r="675" spans="1:5" x14ac:dyDescent="0.2">
      <c r="A675" t="s">
        <v>948</v>
      </c>
      <c r="B675" t="str">
        <f t="shared" si="34"/>
        <v>103</v>
      </c>
      <c r="C675" t="str">
        <f t="shared" si="35"/>
        <v>TPO</v>
      </c>
      <c r="D675">
        <v>-10.522</v>
      </c>
      <c r="E675">
        <v>43.683</v>
      </c>
    </row>
    <row r="676" spans="1:5" x14ac:dyDescent="0.2">
      <c r="A676" t="s">
        <v>949</v>
      </c>
      <c r="B676" t="str">
        <f t="shared" si="34"/>
        <v>103</v>
      </c>
      <c r="C676" t="str">
        <f t="shared" si="35"/>
        <v>A18</v>
      </c>
      <c r="D676">
        <v>63.600999999999999</v>
      </c>
      <c r="E676">
        <v>6.2889999999999997</v>
      </c>
    </row>
    <row r="677" spans="1:5" x14ac:dyDescent="0.2">
      <c r="A677" t="s">
        <v>950</v>
      </c>
      <c r="B677" t="str">
        <f t="shared" si="34"/>
        <v>103</v>
      </c>
      <c r="C677" t="str">
        <f t="shared" si="35"/>
        <v>B22</v>
      </c>
      <c r="D677">
        <v>-6.2990000000000004</v>
      </c>
      <c r="E677">
        <v>22.184999999999999</v>
      </c>
    </row>
    <row r="678" spans="1:5" x14ac:dyDescent="0.2">
      <c r="A678" t="s">
        <v>951</v>
      </c>
      <c r="B678" t="str">
        <f t="shared" si="34"/>
        <v>103</v>
      </c>
      <c r="C678" t="str">
        <f t="shared" si="35"/>
        <v>A20</v>
      </c>
      <c r="D678">
        <v>62.743000000000002</v>
      </c>
      <c r="E678">
        <v>14.776</v>
      </c>
    </row>
    <row r="679" spans="1:5" x14ac:dyDescent="0.2">
      <c r="A679" t="s">
        <v>952</v>
      </c>
      <c r="B679" t="str">
        <f t="shared" si="34"/>
        <v>103</v>
      </c>
      <c r="C679" t="str">
        <f t="shared" si="35"/>
        <v>DLE</v>
      </c>
      <c r="D679">
        <v>64.144000000000005</v>
      </c>
      <c r="E679">
        <v>19.125</v>
      </c>
    </row>
    <row r="680" spans="1:5" x14ac:dyDescent="0.2">
      <c r="A680" t="s">
        <v>953</v>
      </c>
      <c r="B680" t="str">
        <f t="shared" si="34"/>
        <v>103</v>
      </c>
      <c r="C680" t="str">
        <f t="shared" si="35"/>
        <v>DVA</v>
      </c>
      <c r="D680">
        <v>61.734999999999999</v>
      </c>
      <c r="E680">
        <v>32.576999999999998</v>
      </c>
    </row>
    <row r="681" spans="1:5" x14ac:dyDescent="0.2">
      <c r="A681" t="s">
        <v>954</v>
      </c>
      <c r="B681" t="str">
        <f t="shared" si="34"/>
        <v>103</v>
      </c>
      <c r="C681" t="str">
        <f t="shared" si="35"/>
        <v>A22</v>
      </c>
      <c r="D681">
        <v>62.664000000000001</v>
      </c>
      <c r="E681">
        <v>11.461</v>
      </c>
    </row>
    <row r="682" spans="1:5" x14ac:dyDescent="0.2">
      <c r="A682" t="s">
        <v>955</v>
      </c>
      <c r="B682" t="str">
        <f t="shared" si="34"/>
        <v>103</v>
      </c>
      <c r="C682" t="str">
        <f t="shared" si="35"/>
        <v>A19</v>
      </c>
      <c r="D682">
        <v>133.488</v>
      </c>
      <c r="E682">
        <v>15.500999999999999</v>
      </c>
    </row>
    <row r="683" spans="1:5" x14ac:dyDescent="0.2">
      <c r="A683" t="s">
        <v>956</v>
      </c>
      <c r="B683" t="str">
        <f t="shared" si="34"/>
        <v>103</v>
      </c>
      <c r="C683" t="str">
        <f t="shared" si="35"/>
        <v>HIP</v>
      </c>
      <c r="D683">
        <v>-2.5059999999999998</v>
      </c>
      <c r="E683">
        <v>9.5299999999999994</v>
      </c>
    </row>
    <row r="684" spans="1:5" x14ac:dyDescent="0.2">
      <c r="A684" t="s">
        <v>957</v>
      </c>
      <c r="B684" t="str">
        <f t="shared" si="34"/>
        <v>103</v>
      </c>
      <c r="C684" t="str">
        <f t="shared" si="35"/>
        <v>PRO</v>
      </c>
      <c r="D684">
        <v>3.8809999999999998</v>
      </c>
      <c r="E684">
        <v>19.332999999999998</v>
      </c>
    </row>
    <row r="685" spans="1:5" x14ac:dyDescent="0.2">
      <c r="A685" t="s">
        <v>958</v>
      </c>
      <c r="B685" t="str">
        <f t="shared" si="34"/>
        <v>103</v>
      </c>
      <c r="C685" t="str">
        <f t="shared" si="35"/>
        <v>GLU</v>
      </c>
      <c r="D685">
        <v>-1.167</v>
      </c>
      <c r="E685">
        <v>33.154000000000003</v>
      </c>
    </row>
    <row r="686" spans="1:5" x14ac:dyDescent="0.2">
      <c r="A686" t="s">
        <v>959</v>
      </c>
      <c r="B686" t="str">
        <f t="shared" si="34"/>
        <v>103</v>
      </c>
      <c r="C686" t="str">
        <f t="shared" si="35"/>
        <v>DHI</v>
      </c>
      <c r="D686">
        <v>63.654000000000003</v>
      </c>
      <c r="E686">
        <v>23.620999999999999</v>
      </c>
    </row>
    <row r="687" spans="1:5" x14ac:dyDescent="0.2">
      <c r="A687" t="s">
        <v>960</v>
      </c>
      <c r="B687" t="str">
        <f t="shared" si="34"/>
        <v>103</v>
      </c>
      <c r="C687" t="str">
        <f t="shared" si="35"/>
        <v>DPN</v>
      </c>
      <c r="D687">
        <v>64.605999999999995</v>
      </c>
      <c r="E687">
        <v>15.898999999999999</v>
      </c>
    </row>
    <row r="688" spans="1:5" x14ac:dyDescent="0.2">
      <c r="A688" t="s">
        <v>961</v>
      </c>
      <c r="B688" t="str">
        <f t="shared" si="34"/>
        <v>103</v>
      </c>
      <c r="C688" t="str">
        <f t="shared" si="35"/>
        <v>B39</v>
      </c>
      <c r="D688">
        <v>-6.702</v>
      </c>
      <c r="E688">
        <v>35.883000000000003</v>
      </c>
    </row>
    <row r="689" spans="1:5" x14ac:dyDescent="0.2">
      <c r="A689" t="s">
        <v>962</v>
      </c>
      <c r="B689" t="str">
        <f t="shared" si="34"/>
        <v>103</v>
      </c>
      <c r="C689" t="str">
        <f t="shared" si="35"/>
        <v>A80</v>
      </c>
      <c r="D689">
        <v>64.787999999999997</v>
      </c>
      <c r="E689">
        <v>29.079000000000001</v>
      </c>
    </row>
    <row r="690" spans="1:5" x14ac:dyDescent="0.2">
      <c r="A690" t="s">
        <v>963</v>
      </c>
      <c r="B690" t="str">
        <f t="shared" si="34"/>
        <v>103</v>
      </c>
      <c r="C690" t="str">
        <f t="shared" si="35"/>
        <v>DPR</v>
      </c>
      <c r="D690">
        <v>97.41</v>
      </c>
      <c r="E690">
        <v>36.969000000000001</v>
      </c>
    </row>
    <row r="691" spans="1:5" x14ac:dyDescent="0.2">
      <c r="A691" t="s">
        <v>964</v>
      </c>
      <c r="B691" t="str">
        <f t="shared" si="34"/>
        <v>103</v>
      </c>
      <c r="C691" t="str">
        <f t="shared" si="35"/>
        <v>B25</v>
      </c>
      <c r="D691">
        <v>-5.6050000000000004</v>
      </c>
      <c r="E691">
        <v>21.686</v>
      </c>
    </row>
    <row r="692" spans="1:5" x14ac:dyDescent="0.2">
      <c r="A692" t="s">
        <v>965</v>
      </c>
      <c r="B692" t="str">
        <f t="shared" si="34"/>
        <v>103</v>
      </c>
      <c r="C692" t="str">
        <f t="shared" si="35"/>
        <v>DGL</v>
      </c>
      <c r="D692">
        <v>60.207000000000001</v>
      </c>
      <c r="E692">
        <v>35.048000000000002</v>
      </c>
    </row>
    <row r="693" spans="1:5" x14ac:dyDescent="0.2">
      <c r="A693" t="s">
        <v>966</v>
      </c>
      <c r="B693" t="str">
        <f t="shared" si="34"/>
        <v>103</v>
      </c>
      <c r="C693" t="str">
        <f t="shared" si="35"/>
        <v>A37</v>
      </c>
      <c r="D693">
        <v>-4.7610000000000001</v>
      </c>
      <c r="E693">
        <v>4.5949999999999998</v>
      </c>
    </row>
  </sheetData>
  <conditionalFormatting sqref="I2:O129">
    <cfRule type="colorScale" priority="1">
      <colorScale>
        <cfvo type="num" val="-20"/>
        <cfvo type="num" val="0"/>
        <cfvo type="num" val="20"/>
        <color rgb="FF00B050"/>
        <color theme="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905E-DF68-0049-A367-CC5029941D7D}">
  <dimension ref="A1:C129"/>
  <sheetViews>
    <sheetView zoomScale="90" zoomScaleNormal="90" workbookViewId="0">
      <selection activeCell="A5" sqref="A5"/>
    </sheetView>
  </sheetViews>
  <sheetFormatPr baseColWidth="10" defaultRowHeight="16" x14ac:dyDescent="0.2"/>
  <cols>
    <col min="1" max="1" width="13.33203125" customWidth="1"/>
    <col min="2" max="2" width="16.83203125" customWidth="1"/>
    <col min="3" max="3" width="13.6640625" style="3" customWidth="1"/>
    <col min="4" max="4" width="16.6640625" customWidth="1"/>
    <col min="6" max="6" width="17.5" customWidth="1"/>
    <col min="8" max="8" width="18.1640625" customWidth="1"/>
    <col min="10" max="10" width="16.1640625" customWidth="1"/>
    <col min="12" max="12" width="16.1640625" customWidth="1"/>
    <col min="14" max="14" width="16.1640625" customWidth="1"/>
    <col min="16" max="16" width="16.1640625" customWidth="1"/>
    <col min="18" max="18" width="15.33203125" customWidth="1"/>
    <col min="20" max="20" width="15.6640625" customWidth="1"/>
    <col min="22" max="22" width="17" customWidth="1"/>
    <col min="24" max="24" width="16.1640625" customWidth="1"/>
    <col min="26" max="26" width="16.83203125" customWidth="1"/>
    <col min="28" max="28" width="17" customWidth="1"/>
    <col min="30" max="30" width="16.6640625" customWidth="1"/>
    <col min="32" max="32" width="16.6640625" customWidth="1"/>
  </cols>
  <sheetData>
    <row r="1" spans="1:3" x14ac:dyDescent="0.2">
      <c r="A1" t="s">
        <v>269</v>
      </c>
      <c r="B1" t="str">
        <f>'Residue scan results'!I1</f>
        <v>V97 (2:112)</v>
      </c>
      <c r="C1" s="3" t="s">
        <v>268</v>
      </c>
    </row>
    <row r="2" spans="1:3" x14ac:dyDescent="0.2">
      <c r="A2" t="s">
        <v>92</v>
      </c>
      <c r="B2">
        <f>'Residue scan results'!I2</f>
        <v>-8.0419999999999998</v>
      </c>
      <c r="C2" s="3" t="s">
        <v>119</v>
      </c>
    </row>
    <row r="3" spans="1:3" x14ac:dyDescent="0.2">
      <c r="A3" t="s">
        <v>270</v>
      </c>
      <c r="B3">
        <f>'Residue scan results'!I3</f>
        <v>366687127863392</v>
      </c>
      <c r="C3" s="3" t="s">
        <v>226</v>
      </c>
    </row>
    <row r="4" spans="1:3" x14ac:dyDescent="0.2">
      <c r="A4" t="s">
        <v>94</v>
      </c>
      <c r="B4">
        <f>'Residue scan results'!I4</f>
        <v>-5.0750000000000002</v>
      </c>
      <c r="C4" s="3" t="s">
        <v>195</v>
      </c>
    </row>
    <row r="5" spans="1:3" x14ac:dyDescent="0.2">
      <c r="A5" t="s">
        <v>71</v>
      </c>
      <c r="B5">
        <f>'Residue scan results'!I5</f>
        <v>1.954</v>
      </c>
      <c r="C5" s="3" t="s">
        <v>129</v>
      </c>
    </row>
    <row r="6" spans="1:3" x14ac:dyDescent="0.2">
      <c r="A6" t="s">
        <v>73</v>
      </c>
      <c r="B6">
        <f>'Residue scan results'!I6</f>
        <v>-3.1520000000000001</v>
      </c>
      <c r="C6" s="3" t="s">
        <v>128</v>
      </c>
    </row>
    <row r="7" spans="1:3" x14ac:dyDescent="0.2">
      <c r="A7" t="s">
        <v>75</v>
      </c>
      <c r="B7">
        <f>'Residue scan results'!I7</f>
        <v>4.2619999999999996</v>
      </c>
      <c r="C7" s="3" t="s">
        <v>132</v>
      </c>
    </row>
    <row r="8" spans="1:3" x14ac:dyDescent="0.2">
      <c r="A8" t="s">
        <v>2</v>
      </c>
      <c r="B8">
        <f>'Residue scan results'!I8</f>
        <v>2.2519999999999998</v>
      </c>
      <c r="C8" s="3" t="s">
        <v>118</v>
      </c>
    </row>
    <row r="9" spans="1:3" x14ac:dyDescent="0.2">
      <c r="A9" t="s">
        <v>1</v>
      </c>
      <c r="B9">
        <f>'Residue scan results'!I9</f>
        <v>6.6239999999999997</v>
      </c>
      <c r="C9" s="3" t="s">
        <v>220</v>
      </c>
    </row>
    <row r="10" spans="1:3" x14ac:dyDescent="0.2">
      <c r="A10" t="s">
        <v>257</v>
      </c>
      <c r="B10">
        <f>'Residue scan results'!I10</f>
        <v>2.2480000000000002</v>
      </c>
      <c r="C10" s="3" t="s">
        <v>159</v>
      </c>
    </row>
    <row r="11" spans="1:3" x14ac:dyDescent="0.2">
      <c r="A11" t="s">
        <v>51</v>
      </c>
      <c r="B11">
        <f>'Residue scan results'!I11</f>
        <v>-4.2549999999999999</v>
      </c>
      <c r="C11" s="3" t="s">
        <v>139</v>
      </c>
    </row>
    <row r="12" spans="1:3" x14ac:dyDescent="0.2">
      <c r="A12" t="s">
        <v>53</v>
      </c>
      <c r="B12" t="str">
        <f>'Residue scan results'!I12</f>
        <v/>
      </c>
      <c r="C12" s="3" t="s">
        <v>228</v>
      </c>
    </row>
    <row r="13" spans="1:3" x14ac:dyDescent="0.2">
      <c r="A13" t="s">
        <v>54</v>
      </c>
      <c r="B13">
        <f>'Residue scan results'!I13</f>
        <v>-11.339</v>
      </c>
      <c r="C13" s="3" t="s">
        <v>145</v>
      </c>
    </row>
    <row r="14" spans="1:3" x14ac:dyDescent="0.2">
      <c r="A14" t="s">
        <v>55</v>
      </c>
      <c r="B14">
        <f>'Residue scan results'!I14</f>
        <v>-9.0500000000000007</v>
      </c>
      <c r="C14" s="3" t="s">
        <v>144</v>
      </c>
    </row>
    <row r="15" spans="1:3" x14ac:dyDescent="0.2">
      <c r="A15" t="s">
        <v>56</v>
      </c>
      <c r="B15">
        <f>'Residue scan results'!I15</f>
        <v>-7.4390000000000001</v>
      </c>
      <c r="C15" s="3" t="s">
        <v>211</v>
      </c>
    </row>
    <row r="16" spans="1:3" x14ac:dyDescent="0.2">
      <c r="A16" t="s">
        <v>45</v>
      </c>
      <c r="B16">
        <f>'Residue scan results'!I16</f>
        <v>3.9569999999999999</v>
      </c>
      <c r="C16" s="3" t="s">
        <v>140</v>
      </c>
    </row>
    <row r="17" spans="1:3" x14ac:dyDescent="0.2">
      <c r="A17" t="s">
        <v>39</v>
      </c>
      <c r="B17">
        <f>'Residue scan results'!I17</f>
        <v>9.64</v>
      </c>
      <c r="C17" s="3" t="s">
        <v>141</v>
      </c>
    </row>
    <row r="18" spans="1:3" x14ac:dyDescent="0.2">
      <c r="A18" t="s">
        <v>43</v>
      </c>
      <c r="B18" t="str">
        <f>'Residue scan results'!I18</f>
        <v/>
      </c>
      <c r="C18" s="3" t="s">
        <v>229</v>
      </c>
    </row>
    <row r="19" spans="1:3" x14ac:dyDescent="0.2">
      <c r="A19" t="s">
        <v>66</v>
      </c>
      <c r="B19">
        <f>'Residue scan results'!I19</f>
        <v>-9.2560000000000002</v>
      </c>
      <c r="C19" s="3" t="s">
        <v>227</v>
      </c>
    </row>
    <row r="20" spans="1:3" x14ac:dyDescent="0.2">
      <c r="A20" t="s">
        <v>69</v>
      </c>
      <c r="B20">
        <f>'Residue scan results'!I20</f>
        <v>-6.7519999999999998</v>
      </c>
      <c r="C20" s="3" t="s">
        <v>207</v>
      </c>
    </row>
    <row r="21" spans="1:3" x14ac:dyDescent="0.2">
      <c r="A21" t="s">
        <v>49</v>
      </c>
      <c r="B21">
        <f>'Residue scan results'!I21</f>
        <v>-4.83</v>
      </c>
      <c r="C21" s="3" t="s">
        <v>121</v>
      </c>
    </row>
    <row r="22" spans="1:3" x14ac:dyDescent="0.2">
      <c r="A22" t="s">
        <v>77</v>
      </c>
      <c r="B22">
        <f>'Residue scan results'!I22</f>
        <v>-7.8449999999999998</v>
      </c>
      <c r="C22" s="3" t="s">
        <v>234</v>
      </c>
    </row>
    <row r="23" spans="1:3" x14ac:dyDescent="0.2">
      <c r="A23" t="s">
        <v>68</v>
      </c>
      <c r="B23">
        <f>'Residue scan results'!I23</f>
        <v>-8.4380000000000006</v>
      </c>
      <c r="C23" s="3" t="s">
        <v>122</v>
      </c>
    </row>
    <row r="24" spans="1:3" x14ac:dyDescent="0.2">
      <c r="A24" t="s">
        <v>23</v>
      </c>
      <c r="B24">
        <f>'Residue scan results'!I24</f>
        <v>3.8029999999999999</v>
      </c>
      <c r="C24" s="3" t="s">
        <v>165</v>
      </c>
    </row>
    <row r="25" spans="1:3" x14ac:dyDescent="0.2">
      <c r="A25" t="s">
        <v>243</v>
      </c>
      <c r="B25">
        <f>'Residue scan results'!I25</f>
        <v>-1.395</v>
      </c>
      <c r="C25" s="3" t="s">
        <v>146</v>
      </c>
    </row>
    <row r="26" spans="1:3" x14ac:dyDescent="0.2">
      <c r="A26" t="s">
        <v>244</v>
      </c>
      <c r="B26">
        <f>'Residue scan results'!I26</f>
        <v>-11.776999999999999</v>
      </c>
      <c r="C26" s="3" t="s">
        <v>147</v>
      </c>
    </row>
    <row r="27" spans="1:3" x14ac:dyDescent="0.2">
      <c r="A27" t="s">
        <v>93</v>
      </c>
      <c r="B27">
        <f>'Residue scan results'!I27</f>
        <v>-7.6479999999999997</v>
      </c>
      <c r="C27" s="3" t="s">
        <v>134</v>
      </c>
    </row>
    <row r="28" spans="1:3" x14ac:dyDescent="0.2">
      <c r="A28" t="s">
        <v>91</v>
      </c>
      <c r="B28">
        <f>'Residue scan results'!I28</f>
        <v>-6.8440000000000003</v>
      </c>
      <c r="C28" s="3" t="s">
        <v>224</v>
      </c>
    </row>
    <row r="29" spans="1:3" x14ac:dyDescent="0.2">
      <c r="A29" t="s">
        <v>95</v>
      </c>
      <c r="B29">
        <f>'Residue scan results'!I29</f>
        <v>-5.1550000000000002</v>
      </c>
      <c r="C29" s="3" t="s">
        <v>123</v>
      </c>
    </row>
    <row r="30" spans="1:3" x14ac:dyDescent="0.2">
      <c r="A30" t="s">
        <v>72</v>
      </c>
      <c r="B30">
        <f>'Residue scan results'!I30</f>
        <v>-8.3000000000000004E-2</v>
      </c>
      <c r="C30" s="3" t="s">
        <v>135</v>
      </c>
    </row>
    <row r="31" spans="1:3" x14ac:dyDescent="0.2">
      <c r="A31" t="s">
        <v>74</v>
      </c>
      <c r="B31">
        <f>'Residue scan results'!I31</f>
        <v>-0.89700000000000002</v>
      </c>
      <c r="C31" s="3" t="s">
        <v>216</v>
      </c>
    </row>
    <row r="32" spans="1:3" x14ac:dyDescent="0.2">
      <c r="A32" t="s">
        <v>76</v>
      </c>
      <c r="B32">
        <f>'Residue scan results'!I32</f>
        <v>9.0210000000000008</v>
      </c>
      <c r="C32" s="3" t="s">
        <v>126</v>
      </c>
    </row>
    <row r="33" spans="1:3" x14ac:dyDescent="0.2">
      <c r="A33" t="s">
        <v>3</v>
      </c>
      <c r="B33">
        <f>'Residue scan results'!I33</f>
        <v>16.856000000000002</v>
      </c>
      <c r="C33" s="3" t="s">
        <v>166</v>
      </c>
    </row>
    <row r="34" spans="1:3" x14ac:dyDescent="0.2">
      <c r="A34" t="s">
        <v>52</v>
      </c>
      <c r="B34">
        <f>'Residue scan results'!I34</f>
        <v>-1.4239999999999999</v>
      </c>
      <c r="C34" s="3" t="s">
        <v>167</v>
      </c>
    </row>
    <row r="35" spans="1:3" x14ac:dyDescent="0.2">
      <c r="A35" t="s">
        <v>46</v>
      </c>
      <c r="B35">
        <f>'Residue scan results'!I35</f>
        <v>14.742000000000001</v>
      </c>
      <c r="C35" s="3" t="s">
        <v>212</v>
      </c>
    </row>
    <row r="36" spans="1:3" x14ac:dyDescent="0.2">
      <c r="A36" t="s">
        <v>40</v>
      </c>
      <c r="B36">
        <f>'Residue scan results'!I36</f>
        <v>20.419</v>
      </c>
      <c r="C36" s="3" t="s">
        <v>168</v>
      </c>
    </row>
    <row r="37" spans="1:3" x14ac:dyDescent="0.2">
      <c r="A37" t="s">
        <v>67</v>
      </c>
      <c r="B37">
        <f>'Residue scan results'!I37</f>
        <v>-3.956</v>
      </c>
      <c r="C37" s="3" t="s">
        <v>218</v>
      </c>
    </row>
    <row r="38" spans="1:3" x14ac:dyDescent="0.2">
      <c r="A38" t="s">
        <v>70</v>
      </c>
      <c r="B38">
        <f>'Residue scan results'!I38</f>
        <v>3.9</v>
      </c>
      <c r="C38" s="3" t="s">
        <v>206</v>
      </c>
    </row>
    <row r="39" spans="1:3" x14ac:dyDescent="0.2">
      <c r="A39" t="s">
        <v>50</v>
      </c>
      <c r="B39">
        <f>'Residue scan results'!I39</f>
        <v>0.93</v>
      </c>
      <c r="C39" s="3" t="s">
        <v>219</v>
      </c>
    </row>
    <row r="40" spans="1:3" x14ac:dyDescent="0.2">
      <c r="A40" t="s">
        <v>78</v>
      </c>
      <c r="B40" t="str">
        <f>'Residue scan results'!I40</f>
        <v/>
      </c>
      <c r="C40" s="3">
        <v>200</v>
      </c>
    </row>
    <row r="41" spans="1:3" x14ac:dyDescent="0.2">
      <c r="A41" t="s">
        <v>24</v>
      </c>
      <c r="B41">
        <f>'Residue scan results'!I41</f>
        <v>19.440000000000001</v>
      </c>
      <c r="C41" s="3" t="s">
        <v>169</v>
      </c>
    </row>
    <row r="42" spans="1:3" x14ac:dyDescent="0.2">
      <c r="A42" t="s">
        <v>82</v>
      </c>
      <c r="B42">
        <f>'Residue scan results'!I42</f>
        <v>-1.1779999999999999</v>
      </c>
      <c r="C42" s="3" t="s">
        <v>124</v>
      </c>
    </row>
    <row r="43" spans="1:3" x14ac:dyDescent="0.2">
      <c r="A43" t="s">
        <v>48</v>
      </c>
      <c r="B43">
        <f>'Residue scan results'!I43</f>
        <v>8.06</v>
      </c>
      <c r="C43" s="3" t="s">
        <v>171</v>
      </c>
    </row>
    <row r="44" spans="1:3" x14ac:dyDescent="0.2">
      <c r="A44" t="s">
        <v>42</v>
      </c>
      <c r="B44">
        <f>'Residue scan results'!I44</f>
        <v>13.302</v>
      </c>
      <c r="C44" s="3" t="s">
        <v>170</v>
      </c>
    </row>
    <row r="45" spans="1:3" x14ac:dyDescent="0.2">
      <c r="A45" t="s">
        <v>26</v>
      </c>
      <c r="B45">
        <f>'Residue scan results'!I45</f>
        <v>7.5540000000000003</v>
      </c>
      <c r="C45" s="3" t="s">
        <v>210</v>
      </c>
    </row>
    <row r="46" spans="1:3" x14ac:dyDescent="0.2">
      <c r="A46" t="s">
        <v>86</v>
      </c>
      <c r="B46">
        <f>'Residue scan results'!I46</f>
        <v>15.081</v>
      </c>
      <c r="C46" s="3" t="s">
        <v>198</v>
      </c>
    </row>
    <row r="47" spans="1:3" x14ac:dyDescent="0.2">
      <c r="A47" t="s">
        <v>22</v>
      </c>
      <c r="B47">
        <f>'Residue scan results'!I47</f>
        <v>9.3650000000000002</v>
      </c>
      <c r="C47" s="3" t="s">
        <v>136</v>
      </c>
    </row>
    <row r="48" spans="1:3" x14ac:dyDescent="0.2">
      <c r="A48" t="s">
        <v>80</v>
      </c>
      <c r="B48">
        <f>'Residue scan results'!I48</f>
        <v>-5.093</v>
      </c>
      <c r="C48" s="3" t="s">
        <v>217</v>
      </c>
    </row>
    <row r="49" spans="1:3" x14ac:dyDescent="0.2">
      <c r="A49" t="s">
        <v>13</v>
      </c>
      <c r="B49">
        <f>'Residue scan results'!I49</f>
        <v>5.4610000000000003</v>
      </c>
      <c r="C49" s="3" t="s">
        <v>172</v>
      </c>
    </row>
    <row r="50" spans="1:3" x14ac:dyDescent="0.2">
      <c r="A50" t="s">
        <v>11</v>
      </c>
      <c r="B50">
        <f>'Residue scan results'!I50</f>
        <v>3.3580000000000001</v>
      </c>
      <c r="C50" s="3" t="s">
        <v>173</v>
      </c>
    </row>
    <row r="51" spans="1:3" x14ac:dyDescent="0.2">
      <c r="A51" t="s">
        <v>36</v>
      </c>
      <c r="B51">
        <f>'Residue scan results'!I51</f>
        <v>7.1040000000000001</v>
      </c>
      <c r="C51" s="3" t="s">
        <v>174</v>
      </c>
    </row>
    <row r="52" spans="1:3" x14ac:dyDescent="0.2">
      <c r="A52" t="s">
        <v>28</v>
      </c>
      <c r="B52">
        <f>'Residue scan results'!I52</f>
        <v>-1.369</v>
      </c>
      <c r="C52" s="3" t="s">
        <v>191</v>
      </c>
    </row>
    <row r="53" spans="1:3" x14ac:dyDescent="0.2">
      <c r="A53" t="s">
        <v>9</v>
      </c>
      <c r="B53">
        <f>'Residue scan results'!I53</f>
        <v>3.492</v>
      </c>
      <c r="C53" s="3" t="s">
        <v>137</v>
      </c>
    </row>
    <row r="54" spans="1:3" x14ac:dyDescent="0.2">
      <c r="A54" t="s">
        <v>84</v>
      </c>
      <c r="B54">
        <f>'Residue scan results'!I54</f>
        <v>-2.2309999999999999</v>
      </c>
      <c r="C54" s="3" t="s">
        <v>125</v>
      </c>
    </row>
    <row r="55" spans="1:3" x14ac:dyDescent="0.2">
      <c r="A55" t="s">
        <v>113</v>
      </c>
      <c r="B55">
        <f>'Residue scan results'!I55</f>
        <v>11.227</v>
      </c>
      <c r="C55" s="3" t="s">
        <v>204</v>
      </c>
    </row>
    <row r="56" spans="1:3" x14ac:dyDescent="0.2">
      <c r="A56" t="s">
        <v>34</v>
      </c>
      <c r="B56">
        <f>'Residue scan results'!I56</f>
        <v>3.5510000000000002</v>
      </c>
      <c r="C56" s="3" t="s">
        <v>138</v>
      </c>
    </row>
    <row r="57" spans="1:3" x14ac:dyDescent="0.2">
      <c r="A57" t="s">
        <v>30</v>
      </c>
      <c r="B57">
        <f>'Residue scan results'!I57</f>
        <v>11.445</v>
      </c>
      <c r="C57" s="3" t="s">
        <v>143</v>
      </c>
    </row>
    <row r="58" spans="1:3" x14ac:dyDescent="0.2">
      <c r="A58" t="s">
        <v>105</v>
      </c>
      <c r="B58">
        <f>'Residue scan results'!I58</f>
        <v>17.399000000000001</v>
      </c>
      <c r="C58" s="3" t="s">
        <v>266</v>
      </c>
    </row>
    <row r="59" spans="1:3" x14ac:dyDescent="0.2">
      <c r="A59" t="s">
        <v>271</v>
      </c>
      <c r="B59">
        <f>'Residue scan results'!I59</f>
        <v>-1.29</v>
      </c>
      <c r="C59" s="3" t="s">
        <v>230</v>
      </c>
    </row>
    <row r="60" spans="1:3" x14ac:dyDescent="0.2">
      <c r="A60" t="s">
        <v>62</v>
      </c>
      <c r="B60">
        <f>'Residue scan results'!I60</f>
        <v>-1.125</v>
      </c>
      <c r="C60" s="3" t="s">
        <v>197</v>
      </c>
    </row>
    <row r="61" spans="1:3" x14ac:dyDescent="0.2">
      <c r="A61" t="s">
        <v>274</v>
      </c>
      <c r="B61" t="str">
        <f>'Residue scan results'!I61</f>
        <v/>
      </c>
      <c r="C61" s="3" t="s">
        <v>235</v>
      </c>
    </row>
    <row r="62" spans="1:3" x14ac:dyDescent="0.2">
      <c r="A62" t="s">
        <v>17</v>
      </c>
      <c r="B62">
        <f>'Residue scan results'!I62</f>
        <v>18.404</v>
      </c>
      <c r="C62" s="3" t="s">
        <v>213</v>
      </c>
    </row>
    <row r="63" spans="1:3" x14ac:dyDescent="0.2">
      <c r="A63" t="s">
        <v>19</v>
      </c>
      <c r="B63">
        <f>'Residue scan results'!I63</f>
        <v>15.504</v>
      </c>
      <c r="C63" s="3" t="s">
        <v>175</v>
      </c>
    </row>
    <row r="64" spans="1:3" x14ac:dyDescent="0.2">
      <c r="A64" t="s">
        <v>90</v>
      </c>
      <c r="B64">
        <f>'Residue scan results'!I64</f>
        <v>-7.4020000000000001</v>
      </c>
      <c r="C64" s="3" t="s">
        <v>194</v>
      </c>
    </row>
    <row r="65" spans="1:3" x14ac:dyDescent="0.2">
      <c r="A65" t="s">
        <v>64</v>
      </c>
      <c r="B65">
        <f>'Residue scan results'!I65</f>
        <v>-1.0589999999999999</v>
      </c>
      <c r="C65" s="3" t="s">
        <v>176</v>
      </c>
    </row>
    <row r="66" spans="1:3" x14ac:dyDescent="0.2">
      <c r="A66" t="s">
        <v>6</v>
      </c>
      <c r="B66">
        <f>'Residue scan results'!I66</f>
        <v>9.1039999999999992</v>
      </c>
      <c r="C66" s="3" t="s">
        <v>177</v>
      </c>
    </row>
    <row r="67" spans="1:3" x14ac:dyDescent="0.2">
      <c r="A67" t="s">
        <v>37</v>
      </c>
      <c r="B67">
        <f>'Residue scan results'!I67</f>
        <v>4.4260000000000002</v>
      </c>
      <c r="C67" s="3" t="s">
        <v>222</v>
      </c>
    </row>
    <row r="68" spans="1:3" x14ac:dyDescent="0.2">
      <c r="A68" t="s">
        <v>258</v>
      </c>
      <c r="B68">
        <f>'Residue scan results'!I68</f>
        <v>-8.3940000000000001</v>
      </c>
      <c r="C68" s="3" t="s">
        <v>161</v>
      </c>
    </row>
    <row r="69" spans="1:3" x14ac:dyDescent="0.2">
      <c r="A69" t="s">
        <v>38</v>
      </c>
      <c r="B69">
        <f>'Residue scan results'!I69</f>
        <v>6.3630000000000004</v>
      </c>
      <c r="C69" s="3" t="s">
        <v>160</v>
      </c>
    </row>
    <row r="70" spans="1:3" x14ac:dyDescent="0.2">
      <c r="A70" t="s">
        <v>259</v>
      </c>
      <c r="B70">
        <f>'Residue scan results'!I70</f>
        <v>-5.7880000000000003</v>
      </c>
      <c r="C70" s="3" t="s">
        <v>162</v>
      </c>
    </row>
    <row r="71" spans="1:3" x14ac:dyDescent="0.2">
      <c r="A71" t="s">
        <v>81</v>
      </c>
      <c r="B71">
        <f>'Residue scan results'!I71</f>
        <v>-3.7709999999999999</v>
      </c>
      <c r="C71" s="3" t="s">
        <v>205</v>
      </c>
    </row>
    <row r="72" spans="1:3" x14ac:dyDescent="0.2">
      <c r="A72" t="s">
        <v>47</v>
      </c>
      <c r="B72">
        <f>'Residue scan results'!I72</f>
        <v>2.9830000000000001</v>
      </c>
      <c r="C72" s="3" t="s">
        <v>214</v>
      </c>
    </row>
    <row r="73" spans="1:3" x14ac:dyDescent="0.2">
      <c r="A73" t="s">
        <v>41</v>
      </c>
      <c r="B73">
        <f>'Residue scan results'!I73</f>
        <v>4.6509999999999998</v>
      </c>
      <c r="C73" s="3" t="s">
        <v>178</v>
      </c>
    </row>
    <row r="74" spans="1:3" x14ac:dyDescent="0.2">
      <c r="A74" t="s">
        <v>44</v>
      </c>
      <c r="B74" t="str">
        <f>'Residue scan results'!I74</f>
        <v/>
      </c>
      <c r="C74" s="3" t="s">
        <v>236</v>
      </c>
    </row>
    <row r="75" spans="1:3" x14ac:dyDescent="0.2">
      <c r="A75" t="s">
        <v>0</v>
      </c>
      <c r="B75">
        <f>'Residue scan results'!I75</f>
        <v>11.103999999999999</v>
      </c>
      <c r="C75" s="3" t="s">
        <v>179</v>
      </c>
    </row>
    <row r="76" spans="1:3" x14ac:dyDescent="0.2">
      <c r="A76" t="s">
        <v>25</v>
      </c>
      <c r="B76">
        <f>'Residue scan results'!I76</f>
        <v>2.9460000000000002</v>
      </c>
      <c r="C76" s="3" t="s">
        <v>120</v>
      </c>
    </row>
    <row r="77" spans="1:3" x14ac:dyDescent="0.2">
      <c r="A77" t="s">
        <v>87</v>
      </c>
      <c r="B77">
        <f>'Residue scan results'!I77</f>
        <v>0.25</v>
      </c>
      <c r="C77" s="3" t="s">
        <v>237</v>
      </c>
    </row>
    <row r="78" spans="1:3" x14ac:dyDescent="0.2">
      <c r="A78" t="s">
        <v>85</v>
      </c>
      <c r="B78">
        <f>'Residue scan results'!I78</f>
        <v>5.3609999999999998</v>
      </c>
      <c r="C78" s="3" t="s">
        <v>201</v>
      </c>
    </row>
    <row r="79" spans="1:3" x14ac:dyDescent="0.2">
      <c r="A79" t="s">
        <v>88</v>
      </c>
      <c r="B79">
        <f>'Residue scan results'!I79</f>
        <v>-3.0990000000000002</v>
      </c>
      <c r="C79" s="3" t="s">
        <v>215</v>
      </c>
    </row>
    <row r="80" spans="1:3" x14ac:dyDescent="0.2">
      <c r="A80" t="s">
        <v>21</v>
      </c>
      <c r="B80">
        <f>'Residue scan results'!I80</f>
        <v>1.96</v>
      </c>
      <c r="C80" s="3" t="s">
        <v>127</v>
      </c>
    </row>
    <row r="81" spans="1:3" x14ac:dyDescent="0.2">
      <c r="A81" t="s">
        <v>263</v>
      </c>
      <c r="B81" t="str">
        <f>'Residue scan results'!I81</f>
        <v/>
      </c>
      <c r="C81" s="3" t="s">
        <v>180</v>
      </c>
    </row>
    <row r="82" spans="1:3" x14ac:dyDescent="0.2">
      <c r="A82" t="s">
        <v>79</v>
      </c>
      <c r="B82">
        <f>'Residue scan results'!I82</f>
        <v>-9.07</v>
      </c>
      <c r="C82" s="3" t="s">
        <v>130</v>
      </c>
    </row>
    <row r="83" spans="1:3" x14ac:dyDescent="0.2">
      <c r="A83" t="s">
        <v>12</v>
      </c>
      <c r="B83">
        <f>'Residue scan results'!I83</f>
        <v>-0.83899999999999997</v>
      </c>
      <c r="C83" s="3" t="s">
        <v>181</v>
      </c>
    </row>
    <row r="84" spans="1:3" x14ac:dyDescent="0.2">
      <c r="A84" t="s">
        <v>10</v>
      </c>
      <c r="B84">
        <f>'Residue scan results'!I84</f>
        <v>-0.78</v>
      </c>
      <c r="C84" s="3" t="s">
        <v>182</v>
      </c>
    </row>
    <row r="85" spans="1:3" x14ac:dyDescent="0.2">
      <c r="A85" t="s">
        <v>35</v>
      </c>
      <c r="B85">
        <f>'Residue scan results'!I85</f>
        <v>8.0619999999999994</v>
      </c>
      <c r="C85" s="3" t="s">
        <v>200</v>
      </c>
    </row>
    <row r="86" spans="1:3" x14ac:dyDescent="0.2">
      <c r="A86" t="s">
        <v>225</v>
      </c>
      <c r="B86">
        <f>'Residue scan results'!I86</f>
        <v>-9.2460000000000004</v>
      </c>
      <c r="C86" s="3" t="s">
        <v>209</v>
      </c>
    </row>
    <row r="87" spans="1:3" x14ac:dyDescent="0.2">
      <c r="A87" t="s">
        <v>60</v>
      </c>
      <c r="B87" t="str">
        <f>'Residue scan results'!I87</f>
        <v/>
      </c>
      <c r="C87" s="3" t="s">
        <v>238</v>
      </c>
    </row>
    <row r="88" spans="1:3" x14ac:dyDescent="0.2">
      <c r="A88" t="s">
        <v>246</v>
      </c>
      <c r="B88" t="str">
        <f>'Residue scan results'!I88</f>
        <v/>
      </c>
      <c r="C88" s="3" t="s">
        <v>203</v>
      </c>
    </row>
    <row r="89" spans="1:3" x14ac:dyDescent="0.2">
      <c r="A89" t="s">
        <v>245</v>
      </c>
      <c r="B89" t="str">
        <f>'Residue scan results'!I89</f>
        <v/>
      </c>
      <c r="C89" s="3" t="s">
        <v>148</v>
      </c>
    </row>
    <row r="90" spans="1:3" x14ac:dyDescent="0.2">
      <c r="A90" t="s">
        <v>247</v>
      </c>
      <c r="B90" t="str">
        <f>'Residue scan results'!I90</f>
        <v/>
      </c>
      <c r="C90" s="3" t="s">
        <v>149</v>
      </c>
    </row>
    <row r="91" spans="1:3" x14ac:dyDescent="0.2">
      <c r="A91" t="s">
        <v>248</v>
      </c>
      <c r="B91" t="str">
        <f>'Residue scan results'!I91</f>
        <v/>
      </c>
      <c r="C91" s="3" t="s">
        <v>150</v>
      </c>
    </row>
    <row r="92" spans="1:3" x14ac:dyDescent="0.2">
      <c r="A92" t="s">
        <v>249</v>
      </c>
      <c r="B92" t="str">
        <f>'Residue scan results'!I92</f>
        <v/>
      </c>
      <c r="C92" s="3" t="s">
        <v>151</v>
      </c>
    </row>
    <row r="93" spans="1:3" x14ac:dyDescent="0.2">
      <c r="A93" t="s">
        <v>250</v>
      </c>
      <c r="B93" t="str">
        <f>'Residue scan results'!I93</f>
        <v/>
      </c>
      <c r="C93" s="3" t="s">
        <v>223</v>
      </c>
    </row>
    <row r="94" spans="1:3" x14ac:dyDescent="0.2">
      <c r="A94" t="s">
        <v>57</v>
      </c>
      <c r="B94">
        <f>'Residue scan results'!I94</f>
        <v>-0.81699999999999995</v>
      </c>
      <c r="C94" s="3" t="s">
        <v>152</v>
      </c>
    </row>
    <row r="95" spans="1:3" x14ac:dyDescent="0.2">
      <c r="A95" t="s">
        <v>58</v>
      </c>
      <c r="B95">
        <f>'Residue scan results'!I95</f>
        <v>-6.4870000000000001</v>
      </c>
      <c r="C95" s="3" t="s">
        <v>153</v>
      </c>
    </row>
    <row r="96" spans="1:3" x14ac:dyDescent="0.2">
      <c r="A96" t="s">
        <v>59</v>
      </c>
      <c r="B96">
        <f>'Residue scan results'!I96</f>
        <v>-5.7610000000000001</v>
      </c>
      <c r="C96" s="3" t="s">
        <v>154</v>
      </c>
    </row>
    <row r="97" spans="1:3" x14ac:dyDescent="0.2">
      <c r="A97" t="s">
        <v>251</v>
      </c>
      <c r="B97">
        <f>'Residue scan results'!I97</f>
        <v>-12.037000000000001</v>
      </c>
      <c r="C97" s="3" t="s">
        <v>155</v>
      </c>
    </row>
    <row r="98" spans="1:3" x14ac:dyDescent="0.2">
      <c r="A98" t="s">
        <v>252</v>
      </c>
      <c r="B98" t="str">
        <f>'Residue scan results'!I98</f>
        <v/>
      </c>
      <c r="C98" s="3" t="s">
        <v>193</v>
      </c>
    </row>
    <row r="99" spans="1:3" x14ac:dyDescent="0.2">
      <c r="A99" t="s">
        <v>27</v>
      </c>
      <c r="B99">
        <f>'Residue scan results'!I99</f>
        <v>-9.7569999999999997</v>
      </c>
      <c r="C99" s="3" t="s">
        <v>183</v>
      </c>
    </row>
    <row r="100" spans="1:3" x14ac:dyDescent="0.2">
      <c r="A100" t="s">
        <v>253</v>
      </c>
      <c r="B100">
        <f>'Residue scan results'!I100</f>
        <v>1.8979999999999999</v>
      </c>
      <c r="C100" s="3" t="s">
        <v>221</v>
      </c>
    </row>
    <row r="101" spans="1:3" x14ac:dyDescent="0.2">
      <c r="A101" t="s">
        <v>254</v>
      </c>
      <c r="B101">
        <f>'Residue scan results'!I101</f>
        <v>-2.1120000000000001</v>
      </c>
      <c r="C101" s="3" t="s">
        <v>156</v>
      </c>
    </row>
    <row r="102" spans="1:3" x14ac:dyDescent="0.2">
      <c r="A102" t="s">
        <v>8</v>
      </c>
      <c r="B102" t="str">
        <f>'Residue scan results'!I102</f>
        <v/>
      </c>
      <c r="C102" s="3" t="s">
        <v>184</v>
      </c>
    </row>
    <row r="103" spans="1:3" x14ac:dyDescent="0.2">
      <c r="A103" t="s">
        <v>83</v>
      </c>
      <c r="B103">
        <f>'Residue scan results'!I103</f>
        <v>-5.7839999999999998</v>
      </c>
      <c r="C103" s="3" t="s">
        <v>131</v>
      </c>
    </row>
    <row r="104" spans="1:3" x14ac:dyDescent="0.2">
      <c r="A104" t="s">
        <v>4</v>
      </c>
      <c r="B104">
        <f>'Residue scan results'!I104</f>
        <v>-2.85</v>
      </c>
      <c r="C104" s="3" t="s">
        <v>185</v>
      </c>
    </row>
    <row r="105" spans="1:3" x14ac:dyDescent="0.2">
      <c r="A105" t="s">
        <v>261</v>
      </c>
      <c r="B105">
        <f>'Residue scan results'!I105</f>
        <v>8.3559999999999999</v>
      </c>
      <c r="C105" s="3" t="s">
        <v>202</v>
      </c>
    </row>
    <row r="106" spans="1:3" x14ac:dyDescent="0.2">
      <c r="A106" t="s">
        <v>33</v>
      </c>
      <c r="B106">
        <f>'Residue scan results'!I106</f>
        <v>-3.29</v>
      </c>
      <c r="C106" s="3" t="s">
        <v>133</v>
      </c>
    </row>
    <row r="107" spans="1:3" x14ac:dyDescent="0.2">
      <c r="A107" t="s">
        <v>15</v>
      </c>
      <c r="B107">
        <f>'Residue scan results'!I107</f>
        <v>9.4890000000000008</v>
      </c>
      <c r="C107" s="3" t="s">
        <v>232</v>
      </c>
    </row>
    <row r="108" spans="1:3" x14ac:dyDescent="0.2">
      <c r="A108" t="s">
        <v>242</v>
      </c>
      <c r="B108" t="str">
        <f>'Residue scan results'!I108</f>
        <v/>
      </c>
      <c r="C108" s="3" t="s">
        <v>208</v>
      </c>
    </row>
    <row r="109" spans="1:3" x14ac:dyDescent="0.2">
      <c r="A109" t="s">
        <v>29</v>
      </c>
      <c r="B109">
        <f>'Residue scan results'!I109</f>
        <v>-2.2280000000000002</v>
      </c>
      <c r="C109" s="3" t="s">
        <v>142</v>
      </c>
    </row>
    <row r="110" spans="1:3" x14ac:dyDescent="0.2">
      <c r="A110" t="s">
        <v>104</v>
      </c>
      <c r="B110">
        <f>'Residue scan results'!I110</f>
        <v>6.0060000000000002</v>
      </c>
      <c r="C110" s="3" t="s">
        <v>265</v>
      </c>
    </row>
    <row r="111" spans="1:3" x14ac:dyDescent="0.2">
      <c r="A111" t="s">
        <v>260</v>
      </c>
      <c r="B111">
        <f>'Residue scan results'!I111</f>
        <v>15.680999999999999</v>
      </c>
      <c r="C111" s="3" t="s">
        <v>199</v>
      </c>
    </row>
    <row r="112" spans="1:3" x14ac:dyDescent="0.2">
      <c r="A112" t="s">
        <v>61</v>
      </c>
      <c r="B112">
        <f>'Residue scan results'!I112</f>
        <v>-3.3570000000000002</v>
      </c>
      <c r="C112" s="3" t="s">
        <v>186</v>
      </c>
    </row>
    <row r="113" spans="1:3" x14ac:dyDescent="0.2">
      <c r="A113" t="s">
        <v>273</v>
      </c>
      <c r="B113">
        <f>'Residue scan results'!I113</f>
        <v>0.38900000000000001</v>
      </c>
      <c r="C113" s="3" t="s">
        <v>233</v>
      </c>
    </row>
    <row r="114" spans="1:3" x14ac:dyDescent="0.2">
      <c r="A114" t="s">
        <v>262</v>
      </c>
      <c r="B114">
        <f>'Residue scan results'!I114</f>
        <v>-1.8009999999999999</v>
      </c>
      <c r="C114" s="3" t="s">
        <v>164</v>
      </c>
    </row>
    <row r="115" spans="1:3" x14ac:dyDescent="0.2">
      <c r="A115" t="s">
        <v>7</v>
      </c>
      <c r="B115">
        <f>'Residue scan results'!I115</f>
        <v>1.208</v>
      </c>
      <c r="C115" s="3" t="s">
        <v>192</v>
      </c>
    </row>
    <row r="116" spans="1:3" x14ac:dyDescent="0.2">
      <c r="A116" t="s">
        <v>264</v>
      </c>
      <c r="B116">
        <f>'Residue scan results'!I116</f>
        <v>1.456</v>
      </c>
      <c r="C116" s="3" t="s">
        <v>187</v>
      </c>
    </row>
    <row r="117" spans="1:3" x14ac:dyDescent="0.2">
      <c r="A117" t="s">
        <v>31</v>
      </c>
      <c r="B117">
        <f>'Residue scan results'!I117</f>
        <v>20.492000000000001</v>
      </c>
      <c r="C117" s="3" t="s">
        <v>240</v>
      </c>
    </row>
    <row r="118" spans="1:3" x14ac:dyDescent="0.2">
      <c r="A118" t="s">
        <v>32</v>
      </c>
      <c r="B118">
        <f>'Residue scan results'!I118</f>
        <v>6.3170000000000002</v>
      </c>
      <c r="C118" s="3" t="s">
        <v>241</v>
      </c>
    </row>
    <row r="119" spans="1:3" x14ac:dyDescent="0.2">
      <c r="A119" t="s">
        <v>65</v>
      </c>
      <c r="B119">
        <f>'Residue scan results'!I119</f>
        <v>-0.61299999999999999</v>
      </c>
      <c r="C119" s="3" t="s">
        <v>239</v>
      </c>
    </row>
    <row r="120" spans="1:3" x14ac:dyDescent="0.2">
      <c r="A120" t="s">
        <v>267</v>
      </c>
      <c r="B120">
        <f>'Residue scan results'!I120</f>
        <v>3.157</v>
      </c>
      <c r="C120" s="3" t="s">
        <v>163</v>
      </c>
    </row>
    <row r="121" spans="1:3" x14ac:dyDescent="0.2">
      <c r="A121" t="s">
        <v>255</v>
      </c>
      <c r="B121">
        <f>'Residue scan results'!I121</f>
        <v>0.27500000000000002</v>
      </c>
      <c r="C121" s="3" t="s">
        <v>157</v>
      </c>
    </row>
    <row r="122" spans="1:3" x14ac:dyDescent="0.2">
      <c r="A122" t="s">
        <v>16</v>
      </c>
      <c r="B122">
        <f>'Residue scan results'!I122</f>
        <v>5.9089999999999998</v>
      </c>
      <c r="C122" s="3" t="s">
        <v>188</v>
      </c>
    </row>
    <row r="123" spans="1:3" x14ac:dyDescent="0.2">
      <c r="A123" t="s">
        <v>256</v>
      </c>
      <c r="B123" t="str">
        <f>'Residue scan results'!I123</f>
        <v/>
      </c>
      <c r="C123" s="3" t="s">
        <v>158</v>
      </c>
    </row>
    <row r="124" spans="1:3" x14ac:dyDescent="0.2">
      <c r="A124" t="s">
        <v>20</v>
      </c>
      <c r="B124">
        <f>'Residue scan results'!I124</f>
        <v>0.88200000000000001</v>
      </c>
      <c r="C124" s="3" t="s">
        <v>18</v>
      </c>
    </row>
    <row r="125" spans="1:3" x14ac:dyDescent="0.2">
      <c r="A125" t="s">
        <v>272</v>
      </c>
      <c r="B125">
        <f>'Residue scan results'!I125</f>
        <v>17.856000000000002</v>
      </c>
      <c r="C125" s="3" t="s">
        <v>231</v>
      </c>
    </row>
    <row r="126" spans="1:3" x14ac:dyDescent="0.2">
      <c r="A126" t="s">
        <v>14</v>
      </c>
      <c r="B126">
        <f>'Residue scan results'!I126</f>
        <v>-3.4630000000000001</v>
      </c>
      <c r="C126" s="3" t="s">
        <v>117</v>
      </c>
    </row>
    <row r="127" spans="1:3" x14ac:dyDescent="0.2">
      <c r="A127" t="s">
        <v>89</v>
      </c>
      <c r="B127">
        <f>'Residue scan results'!I127</f>
        <v>-5.6379999999999999</v>
      </c>
      <c r="C127" s="3" t="s">
        <v>189</v>
      </c>
    </row>
    <row r="128" spans="1:3" x14ac:dyDescent="0.2">
      <c r="A128" t="s">
        <v>63</v>
      </c>
      <c r="B128">
        <f>'Residue scan results'!I128</f>
        <v>-3.3260000000000001</v>
      </c>
      <c r="C128" s="3" t="s">
        <v>190</v>
      </c>
    </row>
    <row r="129" spans="1:3" x14ac:dyDescent="0.2">
      <c r="A129" t="s">
        <v>5</v>
      </c>
      <c r="B129" t="str">
        <f>'Residue scan results'!I129</f>
        <v/>
      </c>
      <c r="C129" s="3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9503-FD6E-3A49-932E-FDED1805CB29}">
  <dimension ref="A1:CH28"/>
  <sheetViews>
    <sheetView topLeftCell="AC1" zoomScale="90" zoomScaleNormal="90" workbookViewId="0">
      <selection activeCell="E12" sqref="E12"/>
    </sheetView>
  </sheetViews>
  <sheetFormatPr baseColWidth="10" defaultRowHeight="16" x14ac:dyDescent="0.2"/>
  <cols>
    <col min="1" max="1" width="10.83203125" style="1"/>
    <col min="2" max="2" width="5.33203125" customWidth="1"/>
    <col min="3" max="3" width="4.6640625" style="5" customWidth="1"/>
    <col min="4" max="4" width="7.6640625" customWidth="1"/>
    <col min="5" max="5" width="4.6640625" style="5" customWidth="1"/>
    <col min="6" max="6" width="5.33203125" customWidth="1"/>
    <col min="7" max="7" width="4.6640625" style="5" customWidth="1"/>
    <col min="8" max="8" width="7" customWidth="1"/>
    <col min="9" max="9" width="4.6640625" style="5" customWidth="1"/>
    <col min="10" max="10" width="4.83203125" customWidth="1"/>
    <col min="11" max="11" width="4.6640625" style="5" customWidth="1"/>
    <col min="12" max="12" width="5.83203125" customWidth="1"/>
    <col min="13" max="13" width="4.6640625" style="5" customWidth="1"/>
    <col min="14" max="14" width="4.6640625" customWidth="1"/>
    <col min="15" max="15" width="4.6640625" style="5" customWidth="1"/>
    <col min="16" max="16" width="6.5" customWidth="1"/>
    <col min="17" max="17" width="7.6640625" customWidth="1"/>
    <col min="18" max="18" width="4.83203125" style="5" customWidth="1"/>
    <col min="19" max="19" width="6.5" customWidth="1"/>
    <col min="20" max="20" width="4.83203125" style="5" customWidth="1"/>
    <col min="21" max="21" width="6.83203125" customWidth="1"/>
    <col min="22" max="22" width="7.6640625" customWidth="1"/>
    <col min="23" max="23" width="4.83203125" style="5" customWidth="1"/>
    <col min="24" max="24" width="7.33203125" customWidth="1"/>
    <col min="25" max="25" width="4.6640625" style="5" customWidth="1"/>
    <col min="26" max="26" width="6.33203125" customWidth="1"/>
    <col min="27" max="27" width="4.6640625" style="5" customWidth="1"/>
    <col min="28" max="28" width="8" customWidth="1"/>
    <col min="29" max="29" width="4.6640625" style="5" customWidth="1"/>
    <col min="30" max="30" width="7" customWidth="1"/>
    <col min="31" max="31" width="7.5" customWidth="1"/>
    <col min="32" max="32" width="4.6640625" style="5" customWidth="1"/>
    <col min="33" max="33" width="10.6640625" customWidth="1"/>
    <col min="34" max="34" width="4.6640625" style="5" customWidth="1"/>
    <col min="35" max="35" width="6.33203125" customWidth="1"/>
    <col min="36" max="36" width="4.6640625" style="5" customWidth="1"/>
    <col min="37" max="37" width="8.1640625" customWidth="1"/>
    <col min="38" max="38" width="4.83203125" style="5" customWidth="1"/>
    <col min="39" max="39" width="6.33203125" customWidth="1"/>
    <col min="40" max="40" width="4.6640625" style="5" customWidth="1"/>
    <col min="41" max="41" width="8.5" customWidth="1"/>
    <col min="42" max="42" width="4.6640625" style="5" customWidth="1"/>
    <col min="43" max="43" width="6.83203125" customWidth="1"/>
    <col min="45" max="45" width="4.6640625" style="5" customWidth="1"/>
    <col min="46" max="46" width="7" customWidth="1"/>
    <col min="47" max="47" width="4.83203125" style="5" customWidth="1"/>
    <col min="49" max="49" width="4.6640625" style="5" customWidth="1"/>
    <col min="50" max="50" width="7" customWidth="1"/>
    <col min="51" max="51" width="7.5" customWidth="1"/>
    <col min="52" max="52" width="4.6640625" style="5" customWidth="1"/>
    <col min="53" max="53" width="6.83203125" customWidth="1"/>
    <col min="54" max="54" width="4.6640625" style="5" customWidth="1"/>
    <col min="55" max="55" width="4.83203125" customWidth="1"/>
    <col min="56" max="56" width="4.83203125" style="5" customWidth="1"/>
    <col min="57" max="57" width="6.5" customWidth="1"/>
    <col min="58" max="58" width="4.83203125" style="5" customWidth="1"/>
    <col min="59" max="59" width="6.83203125" customWidth="1"/>
    <col min="60" max="60" width="7.5" customWidth="1"/>
    <col min="61" max="61" width="4.6640625" style="5" customWidth="1"/>
    <col min="62" max="62" width="6.83203125" customWidth="1"/>
    <col min="63" max="63" width="4.6640625" style="5" customWidth="1"/>
    <col min="64" max="65" width="7" customWidth="1"/>
    <col min="66" max="66" width="4.83203125" style="5" customWidth="1"/>
    <col min="67" max="67" width="6.83203125" customWidth="1"/>
    <col min="69" max="69" width="4.6640625" style="5" customWidth="1"/>
    <col min="70" max="70" width="6.83203125" customWidth="1"/>
    <col min="71" max="71" width="8.5" customWidth="1"/>
    <col min="72" max="72" width="4.6640625" style="5" customWidth="1"/>
    <col min="73" max="73" width="8" customWidth="1"/>
    <col min="74" max="74" width="4.6640625" style="5" customWidth="1"/>
    <col min="75" max="75" width="6.33203125" customWidth="1"/>
    <col min="76" max="76" width="4.6640625" style="5" customWidth="1"/>
    <col min="77" max="77" width="7.6640625" customWidth="1"/>
    <col min="78" max="78" width="4.83203125" style="5" customWidth="1"/>
    <col min="79" max="79" width="6.33203125" customWidth="1"/>
    <col min="80" max="80" width="4.6640625" style="5" customWidth="1"/>
    <col min="81" max="81" width="8" customWidth="1"/>
    <col min="82" max="82" width="4.6640625" style="5" customWidth="1"/>
    <col min="83" max="83" width="8.1640625" customWidth="1"/>
    <col min="84" max="84" width="4.83203125" style="5" customWidth="1"/>
    <col min="85" max="85" width="10.83203125" customWidth="1"/>
    <col min="86" max="86" width="4.6640625" style="5" customWidth="1"/>
  </cols>
  <sheetData>
    <row r="1" spans="1:86" s="1" customFormat="1" x14ac:dyDescent="0.2">
      <c r="C1" s="4"/>
      <c r="E1" s="4"/>
      <c r="G1" s="4"/>
      <c r="I1" s="4"/>
      <c r="K1" s="4"/>
      <c r="M1" s="4"/>
      <c r="O1" s="4"/>
      <c r="Q1" s="2" t="s">
        <v>109</v>
      </c>
      <c r="R1" s="6"/>
      <c r="T1" s="4"/>
      <c r="V1" s="2" t="s">
        <v>102</v>
      </c>
      <c r="W1" s="6"/>
      <c r="Y1" s="4"/>
      <c r="AA1" s="4"/>
      <c r="AC1" s="4"/>
      <c r="AE1" s="2" t="s">
        <v>107</v>
      </c>
      <c r="AF1" s="6"/>
      <c r="AH1" s="4"/>
      <c r="AJ1" s="4"/>
      <c r="AL1" s="4"/>
      <c r="AN1" s="4"/>
      <c r="AP1" s="4"/>
      <c r="AR1" s="2" t="s">
        <v>112</v>
      </c>
      <c r="AS1" s="6"/>
      <c r="AU1" s="4"/>
      <c r="AW1" s="4"/>
      <c r="AY1" s="2" t="s">
        <v>103</v>
      </c>
      <c r="AZ1" s="6"/>
      <c r="BB1" s="4"/>
      <c r="BD1" s="4"/>
      <c r="BF1" s="4"/>
      <c r="BH1" s="2" t="s">
        <v>110</v>
      </c>
      <c r="BI1" s="6"/>
      <c r="BK1" s="4"/>
      <c r="BM1" s="2" t="s">
        <v>106</v>
      </c>
      <c r="BN1" s="6"/>
      <c r="BP1" s="2" t="s">
        <v>111</v>
      </c>
      <c r="BQ1" s="6"/>
      <c r="BS1" s="2" t="s">
        <v>108</v>
      </c>
      <c r="BT1" s="6"/>
      <c r="BV1" s="4"/>
      <c r="BX1" s="4"/>
      <c r="BZ1" s="4"/>
      <c r="CB1" s="4"/>
      <c r="CD1" s="4"/>
      <c r="CF1" s="4"/>
      <c r="CH1" s="4"/>
    </row>
    <row r="3" spans="1:86" x14ac:dyDescent="0.2">
      <c r="A3" s="1" t="s">
        <v>101</v>
      </c>
      <c r="B3" t="str">
        <f>'Sorted data V97'!A75</f>
        <v>Gly</v>
      </c>
      <c r="C3" s="5">
        <f>'Sorted data V97'!B75</f>
        <v>11.103999999999999</v>
      </c>
      <c r="V3" s="5" t="str">
        <f>'Sorted data V97'!A107</f>
        <v>Oxa</v>
      </c>
      <c r="W3" s="5">
        <f>'Sorted data V97'!B107</f>
        <v>9.4890000000000008</v>
      </c>
    </row>
    <row r="4" spans="1:86" x14ac:dyDescent="0.2">
      <c r="B4" t="str">
        <f>'Sorted data V97'!A9</f>
        <v>Ala</v>
      </c>
      <c r="C4" s="5">
        <f>'Sorted data V97'!B9</f>
        <v>6.6239999999999997</v>
      </c>
      <c r="D4" t="str">
        <f>'Sorted data V97'!A33</f>
        <v>D-Ala</v>
      </c>
      <c r="E4" s="5">
        <f>'Sorted data V97'!B33</f>
        <v>16.856000000000002</v>
      </c>
      <c r="V4" s="5" t="str">
        <f>'Sorted data V97'!A122</f>
        <v>Ser</v>
      </c>
      <c r="W4" s="5">
        <f>'Sorted data V97'!B122</f>
        <v>5.9089999999999998</v>
      </c>
      <c r="X4" s="5" t="str">
        <f>'Sorted data V97'!A62</f>
        <v>D-Ser</v>
      </c>
      <c r="Y4" s="5">
        <f>'Sorted data V97'!B62</f>
        <v>18.404</v>
      </c>
      <c r="AY4" s="5" t="str">
        <f>'Sorted data V97'!A24</f>
        <v>Cys</v>
      </c>
      <c r="AZ4" s="5">
        <f>'Sorted data V97'!B24</f>
        <v>3.8029999999999999</v>
      </c>
      <c r="BA4" s="5" t="str">
        <f>'Sorted data V97'!A41</f>
        <v>D-Cys</v>
      </c>
      <c r="BB4" s="5">
        <f>'Sorted data V97'!B41</f>
        <v>19.440000000000001</v>
      </c>
      <c r="BM4" s="5" t="str">
        <f>'Sorted data V97'!A120</f>
        <v>Se-Cys</v>
      </c>
      <c r="BN4" s="5">
        <f>'Sorted data V97'!B120</f>
        <v>3.157</v>
      </c>
      <c r="BP4" s="5" t="str">
        <f>'Sorted data V97'!A117</f>
        <v xml:space="preserve">PSer </v>
      </c>
      <c r="BQ4" s="5">
        <f>'Sorted data V97'!B117</f>
        <v>20.492000000000001</v>
      </c>
    </row>
    <row r="5" spans="1:86" x14ac:dyDescent="0.2">
      <c r="B5" t="str">
        <f>'Sorted data V97'!A8</f>
        <v>Abu</v>
      </c>
      <c r="C5" s="5">
        <f>'Sorted data V97'!B8</f>
        <v>2.2519999999999998</v>
      </c>
      <c r="V5" s="5" t="str">
        <f>'Sorted data V97'!A124</f>
        <v>Thr</v>
      </c>
      <c r="W5" s="5">
        <f>'Sorted data V97'!B124</f>
        <v>0.88200000000000001</v>
      </c>
      <c r="X5" s="5" t="str">
        <f>'Sorted data V97'!A63</f>
        <v>D-Thr</v>
      </c>
      <c r="Y5" s="5">
        <f>'Sorted data V97'!B63</f>
        <v>15.504</v>
      </c>
      <c r="Z5" s="5" t="str">
        <f>'Sorted data V97'!A80</f>
        <v xml:space="preserve">HSer </v>
      </c>
      <c r="AA5" s="5">
        <f>'Sorted data V97'!B80</f>
        <v>1.96</v>
      </c>
      <c r="AB5" s="7" t="str">
        <f>'Sorted data V97'!A47</f>
        <v xml:space="preserve">D-HSer </v>
      </c>
      <c r="AC5" s="7">
        <f>'Sorted data V97'!B47</f>
        <v>9.3650000000000002</v>
      </c>
      <c r="AR5" s="5" t="str">
        <f>'Sorted data V97'!A69</f>
        <v>Dap</v>
      </c>
      <c r="AS5" s="5">
        <f>'Sorted data V97'!B69</f>
        <v>6.3630000000000004</v>
      </c>
      <c r="AY5" s="5" t="str">
        <f>'Sorted data V97'!A76</f>
        <v xml:space="preserve">HCys </v>
      </c>
      <c r="AZ5" s="5">
        <f>'Sorted data V97'!B76</f>
        <v>2.9460000000000002</v>
      </c>
      <c r="BA5" s="5" t="str">
        <f>'Sorted data V97'!A45</f>
        <v xml:space="preserve">D-HCys </v>
      </c>
      <c r="BB5" s="5">
        <f>'Sorted data V97'!B45</f>
        <v>7.5540000000000003</v>
      </c>
      <c r="BP5" s="5" t="str">
        <f>'Sorted data V97'!A118</f>
        <v xml:space="preserve">PThr </v>
      </c>
      <c r="BQ5" s="5">
        <f>'Sorted data V97'!B118</f>
        <v>6.3170000000000002</v>
      </c>
    </row>
    <row r="6" spans="1:86" x14ac:dyDescent="0.2">
      <c r="B6" t="str">
        <f>'Sorted data V97'!A104</f>
        <v>Nva</v>
      </c>
      <c r="C6" s="5">
        <f>'Sorted data V97'!B104</f>
        <v>-2.85</v>
      </c>
      <c r="D6" t="str">
        <f>'Sorted data V97'!A55</f>
        <v>D-Nva</v>
      </c>
      <c r="E6" s="5">
        <f>'Sorted data V97'!B55</f>
        <v>11.227</v>
      </c>
      <c r="F6" t="str">
        <f>'Sorted data V97'!A129</f>
        <v>Val</v>
      </c>
      <c r="G6" s="5" t="str">
        <f>'Sorted data V97'!B129</f>
        <v/>
      </c>
      <c r="H6" t="str">
        <f>'Sorted data V97'!A66</f>
        <v>D-Val</v>
      </c>
      <c r="I6" s="5">
        <f>'Sorted data V97'!B66</f>
        <v>9.1039999999999992</v>
      </c>
      <c r="J6" t="str">
        <f>'Sorted data V97'!A115</f>
        <v>Pra</v>
      </c>
      <c r="K6" s="5">
        <f>'Sorted data V97'!B115</f>
        <v>1.208</v>
      </c>
      <c r="AR6" s="5" t="str">
        <f>'Sorted data V97'!A67</f>
        <v>Dab</v>
      </c>
      <c r="AS6" s="5">
        <f>'Sorted data V97'!B67</f>
        <v>4.4260000000000002</v>
      </c>
    </row>
    <row r="7" spans="1:86" x14ac:dyDescent="0.2">
      <c r="B7" t="str">
        <f>'Sorted data V97'!A102</f>
        <v>Nle</v>
      </c>
      <c r="C7" s="5" t="str">
        <f>'Sorted data V97'!B102</f>
        <v/>
      </c>
      <c r="D7" t="str">
        <f>'Sorted data V97'!A53</f>
        <v>D-Nle</v>
      </c>
      <c r="E7" s="5">
        <f>'Sorted data V97'!B53</f>
        <v>3.492</v>
      </c>
      <c r="F7" t="str">
        <f>'Sorted data V97'!A84</f>
        <v>Leu</v>
      </c>
      <c r="G7" s="5">
        <f>'Sorted data V97'!B84</f>
        <v>-0.78</v>
      </c>
      <c r="H7" t="str">
        <f>'Sorted data V97'!A50</f>
        <v>D-Leu</v>
      </c>
      <c r="I7" s="5">
        <f>'Sorted data V97'!B50</f>
        <v>3.3580000000000001</v>
      </c>
      <c r="J7" t="str">
        <f>'Sorted data V97'!A83</f>
        <v>Ile</v>
      </c>
      <c r="K7" s="5">
        <f>'Sorted data V97'!B83</f>
        <v>-0.83899999999999997</v>
      </c>
      <c r="L7" t="str">
        <f>'Sorted data V97'!A49</f>
        <v>D-Ile</v>
      </c>
      <c r="M7" s="5">
        <f>'Sorted data V97'!B49</f>
        <v>5.4610000000000003</v>
      </c>
      <c r="N7" t="str">
        <f>'Sorted data V97'!A126</f>
        <v>Tle</v>
      </c>
      <c r="O7" s="5">
        <f>'Sorted data V97'!B126</f>
        <v>-3.4630000000000001</v>
      </c>
      <c r="AR7" s="5" t="str">
        <f>'Sorted data V97'!A106</f>
        <v>Orn</v>
      </c>
      <c r="AS7" s="5">
        <f>'Sorted data V97'!B106</f>
        <v>-3.29</v>
      </c>
      <c r="AT7" s="5" t="str">
        <f>'Sorted data V97'!A56</f>
        <v>D-Orn</v>
      </c>
      <c r="AU7" s="5">
        <f>'Sorted data V97'!B56</f>
        <v>3.5510000000000002</v>
      </c>
      <c r="AY7" s="5" t="str">
        <f>'Sorted data V97'!A99</f>
        <v>Met</v>
      </c>
      <c r="AZ7" s="5">
        <f>'Sorted data V97'!B99</f>
        <v>-9.7569999999999997</v>
      </c>
      <c r="BA7" s="5" t="str">
        <f>'Sorted data V97'!A52</f>
        <v>D-Met</v>
      </c>
      <c r="BB7" s="5">
        <f>'Sorted data V97'!B52</f>
        <v>-1.369</v>
      </c>
      <c r="BC7" s="5" t="str">
        <f>'Sorted data V97'!A109</f>
        <v>Pen</v>
      </c>
      <c r="BD7" s="5">
        <f>'Sorted data V97'!B109</f>
        <v>-2.2280000000000002</v>
      </c>
      <c r="BE7" s="5" t="str">
        <f>'Sorted data V97'!A57</f>
        <v>D-Pen</v>
      </c>
      <c r="BF7" s="5">
        <f>'Sorted data V97'!B57</f>
        <v>11.445</v>
      </c>
      <c r="BH7" s="5" t="str">
        <f>'Sorted data V97'!A110</f>
        <v>Pen-</v>
      </c>
      <c r="BI7" s="5">
        <f>'Sorted data V97'!B110</f>
        <v>6.0060000000000002</v>
      </c>
      <c r="BJ7" s="5" t="str">
        <f>'Sorted data V97'!A58</f>
        <v>D-Pen-</v>
      </c>
      <c r="BK7" s="5">
        <f>'Sorted data V97'!B58</f>
        <v>17.399000000000001</v>
      </c>
      <c r="BM7" s="5" t="str">
        <f>'Sorted data V97'!A121</f>
        <v>Se-Met</v>
      </c>
      <c r="BN7" s="5">
        <f>'Sorted data V97'!B121</f>
        <v>0.27500000000000002</v>
      </c>
    </row>
    <row r="9" spans="1:86" x14ac:dyDescent="0.2">
      <c r="AE9" s="5" t="str">
        <f>'Sorted data V97'!A86</f>
        <v>Lys-Ac</v>
      </c>
      <c r="AF9" s="5">
        <f>'Sorted data V97'!B86</f>
        <v>-9.2460000000000004</v>
      </c>
      <c r="AR9" s="5" t="str">
        <f>'Sorted data V97'!A85</f>
        <v>Lys</v>
      </c>
      <c r="AS9" s="5">
        <f>'Sorted data V97'!B85</f>
        <v>8.0619999999999994</v>
      </c>
      <c r="AT9" s="5" t="str">
        <f>'Sorted data V97'!A51</f>
        <v>D-Lys</v>
      </c>
      <c r="AU9" s="5">
        <f>'Sorted data V97'!B51</f>
        <v>7.1040000000000001</v>
      </c>
    </row>
    <row r="10" spans="1:86" x14ac:dyDescent="0.2">
      <c r="A10" s="1" t="s">
        <v>100</v>
      </c>
      <c r="AR10" s="5" t="str">
        <f>'Sorted data V97'!A94</f>
        <v>Lys(Me)</v>
      </c>
      <c r="AS10" s="5">
        <f>'Sorted data V97'!B94</f>
        <v>-0.81699999999999995</v>
      </c>
    </row>
    <row r="11" spans="1:86" x14ac:dyDescent="0.2">
      <c r="AR11" s="5" t="str">
        <f>'Sorted data V97'!A95</f>
        <v>Lys(Me)2</v>
      </c>
      <c r="AS11" s="5">
        <f>'Sorted data V97'!B95</f>
        <v>-6.4870000000000001</v>
      </c>
    </row>
    <row r="12" spans="1:86" x14ac:dyDescent="0.2">
      <c r="AR12" s="5" t="str">
        <f>'Sorted data V97'!A96</f>
        <v>Lys(Me)3</v>
      </c>
      <c r="AS12" s="5">
        <f>'Sorted data V97'!B96</f>
        <v>-5.7610000000000001</v>
      </c>
    </row>
    <row r="14" spans="1:86" x14ac:dyDescent="0.2">
      <c r="A14" s="1" t="s">
        <v>99</v>
      </c>
      <c r="Q14" s="5" t="str">
        <f>'Sorted data V97'!A17</f>
        <v>Asp</v>
      </c>
      <c r="R14" s="5">
        <f>'Sorted data V97'!B17</f>
        <v>9.64</v>
      </c>
      <c r="S14" s="5" t="str">
        <f>'Sorted data V97'!A36</f>
        <v>D-Asp</v>
      </c>
      <c r="T14" s="5">
        <f>'Sorted data V97'!B36</f>
        <v>20.419</v>
      </c>
      <c r="V14" s="5" t="str">
        <f>'Sorted data V97'!A17</f>
        <v>Asp</v>
      </c>
      <c r="W14" s="5">
        <f>'Sorted data V97'!B17</f>
        <v>9.64</v>
      </c>
      <c r="AE14" s="5" t="str">
        <f>'Sorted data V97'!A16</f>
        <v>Asn</v>
      </c>
      <c r="AF14" s="5">
        <f>'Sorted data V97'!B16</f>
        <v>3.9569999999999999</v>
      </c>
      <c r="AG14" s="5" t="str">
        <f>'Sorted data V97'!A35</f>
        <v>D-Asn</v>
      </c>
      <c r="AH14" s="5">
        <f>'Sorted data V97'!B35</f>
        <v>14.742000000000001</v>
      </c>
      <c r="BP14" s="5" t="str">
        <f>'Sorted data V97'!A108</f>
        <v xml:space="preserve">PAsp </v>
      </c>
      <c r="BQ14" s="5" t="str">
        <f>'Sorted data V97'!B108</f>
        <v/>
      </c>
    </row>
    <row r="15" spans="1:86" x14ac:dyDescent="0.2">
      <c r="Q15" s="5" t="str">
        <f>'Sorted data V97'!A73</f>
        <v>Glu</v>
      </c>
      <c r="R15" s="5">
        <f>'Sorted data V97'!B73</f>
        <v>4.6509999999999998</v>
      </c>
      <c r="S15" s="5" t="str">
        <f>'Sorted data V97'!A44</f>
        <v>D-Glu</v>
      </c>
      <c r="T15" s="5">
        <f>'Sorted data V97'!B44</f>
        <v>13.302</v>
      </c>
      <c r="V15" s="5" t="str">
        <f>'Sorted data V97'!A74</f>
        <v>Glu(0)</v>
      </c>
      <c r="W15" s="5" t="str">
        <f>'Sorted data V97'!B74</f>
        <v/>
      </c>
      <c r="AE15" s="5" t="str">
        <f>'Sorted data V97'!A72</f>
        <v>Gln</v>
      </c>
      <c r="AF15" s="5">
        <f>'Sorted data V97'!B72</f>
        <v>2.9830000000000001</v>
      </c>
      <c r="AG15" s="5" t="str">
        <f>'Sorted data V97'!A43</f>
        <v>D-Gln</v>
      </c>
      <c r="AH15" s="5">
        <f>'Sorted data V97'!B43</f>
        <v>8.06</v>
      </c>
    </row>
    <row r="17" spans="1:86" x14ac:dyDescent="0.2">
      <c r="A17" s="1" t="s">
        <v>98</v>
      </c>
      <c r="V17" s="5" t="str">
        <f>'Sorted data V97'!A21</f>
        <v>Cit</v>
      </c>
      <c r="W17" s="5">
        <f>'Sorted data V97'!B21</f>
        <v>-4.83</v>
      </c>
      <c r="X17" s="5" t="str">
        <f>'Sorted data V97'!A39</f>
        <v>D-Cit</v>
      </c>
      <c r="Y17" s="5">
        <f>'Sorted data V97'!B39</f>
        <v>0.93</v>
      </c>
      <c r="AE17" s="5" t="str">
        <f>'Sorted data V97'!A12</f>
        <v>Arg(0)</v>
      </c>
      <c r="AF17" s="5" t="str">
        <f>'Sorted data V97'!B12</f>
        <v/>
      </c>
      <c r="AR17" s="5" t="str">
        <f>'Sorted data V97'!A11</f>
        <v>Arg</v>
      </c>
      <c r="AS17" s="5">
        <f>'Sorted data V97'!B11</f>
        <v>-4.2549999999999999</v>
      </c>
      <c r="AT17" s="5" t="str">
        <f>'Sorted data V97'!A34</f>
        <v>D-Arg</v>
      </c>
      <c r="AU17" s="5">
        <f>'Sorted data V97'!B34</f>
        <v>-1.4239999999999999</v>
      </c>
    </row>
    <row r="18" spans="1:86" x14ac:dyDescent="0.2">
      <c r="AR18" s="5" t="str">
        <f>'Sorted data V97'!A13</f>
        <v>Arg(Me)</v>
      </c>
      <c r="AS18" s="5">
        <f>'Sorted data V97'!B13</f>
        <v>-11.339</v>
      </c>
    </row>
    <row r="19" spans="1:86" x14ac:dyDescent="0.2">
      <c r="AR19" s="5" t="str">
        <f>'Sorted data V97'!A14</f>
        <v>Arg(Me)2-as</v>
      </c>
      <c r="AS19" s="5">
        <f>'Sorted data V97'!B14</f>
        <v>-9.0500000000000007</v>
      </c>
      <c r="AV19" s="5" t="str">
        <f>'Sorted data V97'!A15</f>
        <v>Arg(Me)2-s</v>
      </c>
      <c r="AW19" s="5">
        <f>'Sorted data V97'!B15</f>
        <v>-7.4390000000000001</v>
      </c>
    </row>
    <row r="21" spans="1:86" x14ac:dyDescent="0.2">
      <c r="A21" s="1" t="s">
        <v>97</v>
      </c>
      <c r="AE21" s="5" t="str">
        <f>'Sorted data V97'!A78</f>
        <v>Hie</v>
      </c>
      <c r="AF21" s="5">
        <f>'Sorted data V97'!B78</f>
        <v>5.3609999999999998</v>
      </c>
      <c r="AG21" s="5" t="str">
        <f>'Sorted data V97'!A46</f>
        <v>D-His</v>
      </c>
      <c r="AH21" s="5">
        <f>'Sorted data V97'!B46</f>
        <v>15.081</v>
      </c>
      <c r="AI21" s="5" t="str">
        <f>'Sorted data V97'!A77</f>
        <v>Hid</v>
      </c>
      <c r="AJ21" s="5">
        <f>'Sorted data V97'!B77</f>
        <v>0.25</v>
      </c>
      <c r="AR21" s="5" t="str">
        <f>'Sorted data V97'!A79</f>
        <v>Hip</v>
      </c>
      <c r="AS21" s="5">
        <f>'Sorted data V97'!B79</f>
        <v>-3.0990000000000002</v>
      </c>
    </row>
    <row r="22" spans="1:86" x14ac:dyDescent="0.2">
      <c r="F22" s="5" t="str">
        <f>'Sorted data V97'!A23</f>
        <v>Cpg</v>
      </c>
      <c r="G22" s="5">
        <f>'Sorted data V97'!B23</f>
        <v>-8.4380000000000006</v>
      </c>
    </row>
    <row r="23" spans="1:86" x14ac:dyDescent="0.2">
      <c r="F23" s="5" t="str">
        <f>'Sorted data V97'!A20</f>
        <v>Chg</v>
      </c>
      <c r="G23" s="5">
        <f>'Sorted data V97'!B20</f>
        <v>-6.7519999999999998</v>
      </c>
      <c r="H23" s="5" t="str">
        <f>'Sorted data V97'!A38</f>
        <v>D-Chg</v>
      </c>
      <c r="I23" s="5">
        <f>'Sorted data V97'!B38</f>
        <v>3.9</v>
      </c>
    </row>
    <row r="24" spans="1:86" x14ac:dyDescent="0.2">
      <c r="B24" s="5" t="str">
        <f>'Sorted data V97'!A112</f>
        <v>Phe</v>
      </c>
      <c r="C24" s="5">
        <f>'Sorted data V97'!B112</f>
        <v>-3.3570000000000002</v>
      </c>
      <c r="D24" s="5" t="str">
        <f>'Sorted data V97'!A60</f>
        <v>D-Phe</v>
      </c>
      <c r="E24" s="5">
        <f>'Sorted data V97'!B60</f>
        <v>-1.125</v>
      </c>
      <c r="F24" s="5" t="str">
        <f>'Sorted data V97'!A19</f>
        <v>Cha</v>
      </c>
      <c r="G24" s="5">
        <f>'Sorted data V97'!B19</f>
        <v>-9.2560000000000002</v>
      </c>
      <c r="H24" s="5" t="str">
        <f>'Sorted data V97'!A37</f>
        <v>D-Cha</v>
      </c>
      <c r="I24" s="5">
        <f>'Sorted data V97'!B37</f>
        <v>-3.956</v>
      </c>
      <c r="V24" s="5" t="str">
        <f>'Sorted data V97'!A128</f>
        <v>Tyr</v>
      </c>
      <c r="W24" s="5">
        <f>'Sorted data V97'!B128</f>
        <v>-3.3260000000000001</v>
      </c>
      <c r="X24" s="5" t="str">
        <f>'Sorted data V97'!A65</f>
        <v>D-Tyr</v>
      </c>
      <c r="Y24" s="5">
        <f>'Sorted data V97'!B65</f>
        <v>-1.0589999999999999</v>
      </c>
      <c r="AE24" s="5" t="str">
        <f>'Sorted data V97'!A5</f>
        <v>2-Pal</v>
      </c>
      <c r="AF24" s="5">
        <f>'Sorted data V97'!B5</f>
        <v>1.954</v>
      </c>
      <c r="AG24" s="5" t="str">
        <f>'Sorted data V97'!A30</f>
        <v>D-2-Pal</v>
      </c>
      <c r="AH24" s="5">
        <f>'Sorted data V97'!B30</f>
        <v>-8.3000000000000004E-2</v>
      </c>
      <c r="AI24" s="5" t="str">
        <f>'Sorted data V97'!A6</f>
        <v>3-Pal</v>
      </c>
      <c r="AJ24" s="5">
        <f>'Sorted data V97'!B6</f>
        <v>-3.1520000000000001</v>
      </c>
      <c r="AK24" s="5" t="str">
        <f>'Sorted data V97'!A31</f>
        <v>D-3-Pal</v>
      </c>
      <c r="AL24" s="5">
        <f>'Sorted data V97'!B31</f>
        <v>-0.89700000000000002</v>
      </c>
      <c r="AM24" s="5" t="str">
        <f>'Sorted data V97'!A7</f>
        <v>4-Pal</v>
      </c>
      <c r="AN24" s="5">
        <f>'Sorted data V97'!B7</f>
        <v>4.2619999999999996</v>
      </c>
      <c r="AO24" s="5" t="str">
        <f>'Sorted data V97'!A32</f>
        <v>D-4-Pal</v>
      </c>
      <c r="AP24" s="5">
        <f>'Sorted data V97'!B32</f>
        <v>9.0210000000000008</v>
      </c>
      <c r="BP24" s="5" t="str">
        <f>'Sorted data V97'!A119</f>
        <v xml:space="preserve">PTyr </v>
      </c>
      <c r="BQ24" s="5">
        <f>'Sorted data V97'!B119</f>
        <v>-0.61299999999999999</v>
      </c>
      <c r="BS24" s="5" t="str">
        <f>'Sorted data V97'!A22</f>
        <v>Cl-Phe</v>
      </c>
      <c r="BT24" s="5">
        <f>'Sorted data V97'!B22</f>
        <v>-7.8449999999999998</v>
      </c>
      <c r="BU24" s="5" t="str">
        <f>'Sorted data V97'!A40</f>
        <v>D-Cl-Phe</v>
      </c>
      <c r="BV24" s="5" t="str">
        <f>'Sorted data V97'!B40</f>
        <v/>
      </c>
      <c r="BW24" s="5" t="str">
        <f>'Sorted data V97'!A82</f>
        <v>I-Phe</v>
      </c>
      <c r="BX24" s="5">
        <f>'Sorted data V97'!B82</f>
        <v>-9.07</v>
      </c>
      <c r="BY24" s="5" t="str">
        <f>'Sorted data V97'!A48</f>
        <v>D-I-Phe</v>
      </c>
      <c r="BZ24" s="5">
        <f>'Sorted data V97'!B48</f>
        <v>-5.093</v>
      </c>
      <c r="CA24" s="5" t="str">
        <f>'Sorted data V97'!A71</f>
        <v>F-Phe</v>
      </c>
      <c r="CB24" s="5">
        <f>'Sorted data V97'!B71</f>
        <v>-3.7709999999999999</v>
      </c>
      <c r="CC24" s="5" t="str">
        <f>'Sorted data V97'!A42</f>
        <v>D-F-Phe</v>
      </c>
      <c r="CD24" s="5">
        <f>'Sorted data V97'!B42</f>
        <v>-1.1779999999999999</v>
      </c>
      <c r="CE24" s="5" t="str">
        <f>'Sorted data V97'!A103</f>
        <v>NO2-Phe</v>
      </c>
      <c r="CF24" s="5">
        <f>'Sorted data V97'!B103</f>
        <v>-5.7839999999999998</v>
      </c>
      <c r="CG24" s="5" t="str">
        <f>'Sorted data V97'!A54</f>
        <v>D-NO2-Phe</v>
      </c>
      <c r="CH24" s="5">
        <f>'Sorted data V97'!B54</f>
        <v>-2.2309999999999999</v>
      </c>
    </row>
    <row r="26" spans="1:86" x14ac:dyDescent="0.2">
      <c r="A26" s="1" t="s">
        <v>96</v>
      </c>
      <c r="AE26" s="5" t="str">
        <f>'Sorted data V97'!A127</f>
        <v>Trp</v>
      </c>
      <c r="AF26" s="5">
        <f>'Sorted data V97'!B127</f>
        <v>-5.6379999999999999</v>
      </c>
      <c r="AG26" s="5" t="str">
        <f>'Sorted data V97'!A64</f>
        <v>D-Trp</v>
      </c>
      <c r="AH26" s="5">
        <f>'Sorted data V97'!B64</f>
        <v>-7.4020000000000001</v>
      </c>
    </row>
    <row r="27" spans="1:86" x14ac:dyDescent="0.2">
      <c r="AG27" s="5" t="str">
        <f>'Sorted data V97'!A28</f>
        <v>D-2-Me-Trp</v>
      </c>
      <c r="AH27" s="5">
        <f>'Sorted data V97'!B28</f>
        <v>-6.8440000000000003</v>
      </c>
    </row>
    <row r="28" spans="1:86" x14ac:dyDescent="0.2">
      <c r="B28" s="5" t="str">
        <f>'Sorted data V97'!A2</f>
        <v>1-Nal</v>
      </c>
      <c r="C28" s="5">
        <f>'Sorted data V97'!B2</f>
        <v>-8.0419999999999998</v>
      </c>
      <c r="D28" s="5" t="str">
        <f>'Sorted data V97'!A27</f>
        <v>D-1-Nal</v>
      </c>
      <c r="E28" s="5">
        <f>'Sorted data V97'!B27</f>
        <v>-7.6479999999999997</v>
      </c>
      <c r="F28" s="5" t="str">
        <f>'Sorted data V97'!A4</f>
        <v>2-Nal</v>
      </c>
      <c r="G28" s="5">
        <f>'Sorted data V97'!B4</f>
        <v>-5.0750000000000002</v>
      </c>
      <c r="H28" s="5" t="str">
        <f>'Sorted data V97'!A29</f>
        <v>D-2-Nal</v>
      </c>
      <c r="I28" s="5">
        <f>'Sorted data V97'!B29</f>
        <v>-5.1550000000000002</v>
      </c>
    </row>
  </sheetData>
  <conditionalFormatting sqref="C1:C1048576 E1:E1048576 G1:G6 I1:I1048576 K1:K1048576 M1:M1048576 O1:O1048576 R1:R1048576 T1:T1048576 W1:W1048576 Y1:Y1048576 AA1:AA1048576 AC1:AC1048576 AF1:AF1048576 AH1:AH1048576 AJ1:AJ1048576 AL1:AL1048576 AN1:AN1048576 AP1:AP1048576 AS1:AS1048576 AU1:AU1048576 AW1:AW1048576 AZ1:AZ1048576 BB1:BB1048576 BD1:BD1048576 BF1:BF1048576 BN1:BN1048576 BV1:BV1048576 BX1:BX1048576 BZ1:BZ1048576 CB1:CB1048576 CD1:CD1048576 CF1:CF1048576 CH1:CH1048576 BQ1:BQ1048576 G8:G1048576">
    <cfRule type="colorScale" priority="2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">
    <cfRule type="colorScale" priority="2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">
    <cfRule type="colorScale" priority="2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">
    <cfRule type="colorScale" priority="2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">
    <cfRule type="colorScale" priority="2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2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2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2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">
    <cfRule type="colorScale" priority="2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2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6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2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">
    <cfRule type="colorScale" priority="2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">
    <cfRule type="colorScale" priority="2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7">
    <cfRule type="colorScale" priority="2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7">
    <cfRule type="colorScale" priority="2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B23 E1:E1048576 G1:G6 I1:I1048576 K1:K1048576 M1:M1048576 O1:O1048576 R1:R1048576 T1:T1048576 W1:W1048576 Y1:Y1048576 AA1:AA1048576 AC1:AC1048576 AF1:AF1048576 AH1:AH1048576 AJ1:AJ1048576 AL1:AL1048576 AN1:AN1048576 AP1:AP1048576 AS1:AS1048576 AU1:AU1048576 AW1:AW1048576 AZ1:AZ1048576 BB1:BB1048576 BD1:BD1048576 BF1:BF1048576 BI1:BI1048576 BK1:BK1048576 BN1:BN1048576 BQ1:BQ1048576 BT1:BT1048576 BV1:BV1048576 BX1:BX1048576 BZ1:BZ1048576 CB1:CB1048576 CD1:CD1048576 CF1:CF1048576 CH1:CH1048576 G8:G1048576 B29:B1048576 B25:B27">
    <cfRule type="colorScale" priority="25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G7">
    <cfRule type="colorScale" priority="2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1048576 E1:E1048576 G1:G1048576 I1:I1048576 K1:K1048576 O1:O1048576 T1:T1048576 R1:R1048576 M1:M1048576 W1:W1048576 Y1:Y1048576 AA1:AA1048576 AC1:AC1048576 AF1:AF1048576 AH1:AH1048576 AJ1:AJ1048576 AL1:AL1048576 AN1:AN1048576 AP1:AP1048576 AS1:AS1048576 AU1:AU1048576 AW1:AW1048576 AZ1:AZ1048576 BB1:BB1048576 BD1:BD1048576 BI1:BI1048576 BF1:BF1048576 BK1:BK1048576 BN1:BN1048576 BQ1:BQ1048576 BT1:BT1048576 BV1:BV1048576 BX1:BX1048576 BZ1:BZ1048576 CB1:CB1048576 CD1:CD1048576 CF1:CF1048576 CH1:CH1048576">
    <cfRule type="colorScale" priority="25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M4">
    <cfRule type="colorScale" priority="2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4">
    <cfRule type="colorScale" priority="24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M4">
    <cfRule type="colorScale" priority="24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M7">
    <cfRule type="colorScale" priority="2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">
    <cfRule type="colorScale" priority="24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M7">
    <cfRule type="colorScale" priority="24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5">
    <cfRule type="colorScale" priority="2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P5">
    <cfRule type="colorScale" priority="24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5">
    <cfRule type="colorScale" priority="24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4">
    <cfRule type="colorScale" priority="2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P4">
    <cfRule type="colorScale" priority="24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4">
    <cfRule type="colorScale" priority="23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14">
    <cfRule type="colorScale" priority="2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P14">
    <cfRule type="colorScale" priority="23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14">
    <cfRule type="colorScale" priority="23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G24">
    <cfRule type="colorScale" priority="2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G24">
    <cfRule type="colorScale" priority="23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G24">
    <cfRule type="colorScale" priority="23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E24">
    <cfRule type="colorScale" priority="2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E24">
    <cfRule type="colorScale" priority="23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E24">
    <cfRule type="colorScale" priority="23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C24">
    <cfRule type="colorScale" priority="2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C24">
    <cfRule type="colorScale" priority="22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C24">
    <cfRule type="colorScale" priority="22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A24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A24">
    <cfRule type="colorScale" priority="22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A24">
    <cfRule type="colorScale" priority="22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Y24">
    <cfRule type="colorScale" priority="2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Y24">
    <cfRule type="colorScale" priority="22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Y24">
    <cfRule type="colorScale" priority="22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W24">
    <cfRule type="colorScale" priority="2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W24">
    <cfRule type="colorScale" priority="21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W24">
    <cfRule type="colorScale" priority="21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U24">
    <cfRule type="colorScale" priority="2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U24">
    <cfRule type="colorScale" priority="21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U24">
    <cfRule type="colorScale" priority="21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S24">
    <cfRule type="colorScale" priority="21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S24">
    <cfRule type="colorScale" priority="21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24">
    <cfRule type="colorScale" priority="2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P24">
    <cfRule type="colorScale" priority="21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P24">
    <cfRule type="colorScale" priority="21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J7">
    <cfRule type="colorScale" priority="20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J7">
    <cfRule type="colorScale" priority="20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H7">
    <cfRule type="colorScale" priority="20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H7">
    <cfRule type="colorScale" priority="20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E7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E7">
    <cfRule type="colorScale" priority="20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E7">
    <cfRule type="colorScale" priority="20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C7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7">
    <cfRule type="colorScale" priority="20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C7">
    <cfRule type="colorScale" priority="20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A7">
    <cfRule type="colorScale" priority="1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7">
    <cfRule type="colorScale" priority="19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A7">
    <cfRule type="colorScale" priority="19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Y7">
    <cfRule type="colorScale" priority="1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Y7">
    <cfRule type="colorScale" priority="19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Y7">
    <cfRule type="colorScale" priority="19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A5">
    <cfRule type="colorScale" priority="1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5">
    <cfRule type="colorScale" priority="19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A5">
    <cfRule type="colorScale" priority="19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Y5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Y5">
    <cfRule type="colorScale" priority="18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Y5">
    <cfRule type="colorScale" priority="18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A4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4">
    <cfRule type="colorScale" priority="18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A4">
    <cfRule type="colorScale" priority="18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Y4">
    <cfRule type="colorScale" priority="1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Y4">
    <cfRule type="colorScale" priority="18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Y4">
    <cfRule type="colorScale" priority="18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21">
    <cfRule type="colorScale" priority="1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21">
    <cfRule type="colorScale" priority="18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21">
    <cfRule type="colorScale" priority="17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9"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19">
    <cfRule type="colorScale" priority="17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9">
    <cfRule type="colorScale" priority="17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8">
    <cfRule type="colorScale" priority="1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18">
    <cfRule type="colorScale" priority="17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8">
    <cfRule type="colorScale" priority="17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V19">
    <cfRule type="colorScale" priority="1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19">
    <cfRule type="colorScale" priority="17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V19">
    <cfRule type="colorScale" priority="17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T17">
    <cfRule type="colorScale" priority="1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T17">
    <cfRule type="colorScale" priority="16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T17">
    <cfRule type="colorScale" priority="16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7"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17">
    <cfRule type="colorScale" priority="16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7">
    <cfRule type="colorScale" priority="16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2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12">
    <cfRule type="colorScale" priority="16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2">
    <cfRule type="colorScale" priority="16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1">
    <cfRule type="colorScale" priority="1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11">
    <cfRule type="colorScale" priority="15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1">
    <cfRule type="colorScale" priority="15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0">
    <cfRule type="colorScale" priority="1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10">
    <cfRule type="colorScale" priority="15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10">
    <cfRule type="colorScale" priority="15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9"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9">
    <cfRule type="colorScale" priority="15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9">
    <cfRule type="colorScale" priority="15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T9"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T9">
    <cfRule type="colorScale" priority="15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T9">
    <cfRule type="colorScale" priority="14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T7">
    <cfRule type="colorScale" priority="1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T7">
    <cfRule type="colorScale" priority="14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T7">
    <cfRule type="colorScale" priority="14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7">
    <cfRule type="colorScale" priority="1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7">
    <cfRule type="colorScale" priority="14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7">
    <cfRule type="colorScale" priority="14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6"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6">
    <cfRule type="colorScale" priority="14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6">
    <cfRule type="colorScale" priority="14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5">
    <cfRule type="colorScale" priority="13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R5">
    <cfRule type="colorScale" priority="13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O24">
    <cfRule type="colorScale" priority="1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O24">
    <cfRule type="colorScale" priority="13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O24">
    <cfRule type="colorScale" priority="13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M24">
    <cfRule type="colorScale" priority="1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4">
    <cfRule type="colorScale" priority="13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M24">
    <cfRule type="colorScale" priority="13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K24"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24">
    <cfRule type="colorScale" priority="12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K24">
    <cfRule type="colorScale" priority="12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I24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24">
    <cfRule type="colorScale" priority="12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I24">
    <cfRule type="colorScale" priority="12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4">
    <cfRule type="colorScale" priority="1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4">
    <cfRule type="colorScale" priority="12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4">
    <cfRule type="colorScale" priority="12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24">
    <cfRule type="colorScale" priority="1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24">
    <cfRule type="colorScale" priority="12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24">
    <cfRule type="colorScale" priority="11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26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26">
    <cfRule type="colorScale" priority="11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26">
    <cfRule type="colorScale" priority="11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6"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6">
    <cfRule type="colorScale" priority="11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6">
    <cfRule type="colorScale" priority="11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7">
    <cfRule type="colorScale" priority="1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7">
    <cfRule type="colorScale" priority="11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7">
    <cfRule type="colorScale" priority="11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I21">
    <cfRule type="colorScale" priority="1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21">
    <cfRule type="colorScale" priority="10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I21">
    <cfRule type="colorScale" priority="10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1"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1">
    <cfRule type="colorScale" priority="10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21">
    <cfRule type="colorScale" priority="10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21"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21">
    <cfRule type="colorScale" priority="10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21">
    <cfRule type="colorScale" priority="10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17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7">
    <cfRule type="colorScale" priority="9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17">
    <cfRule type="colorScale" priority="9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15">
    <cfRule type="colorScale" priority="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">
    <cfRule type="colorScale" priority="9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15">
    <cfRule type="colorScale" priority="9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14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4">
    <cfRule type="colorScale" priority="9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14">
    <cfRule type="colorScale" priority="9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14"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14">
    <cfRule type="colorScale" priority="9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14">
    <cfRule type="colorScale" priority="8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15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15">
    <cfRule type="colorScale" priority="8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G15">
    <cfRule type="colorScale" priority="8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9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9">
    <cfRule type="colorScale" priority="8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E9">
    <cfRule type="colorScale" priority="8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24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4">
    <cfRule type="colorScale" priority="8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24">
    <cfRule type="colorScale" priority="8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24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4">
    <cfRule type="colorScale" priority="7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24">
    <cfRule type="colorScale" priority="7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17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7">
    <cfRule type="colorScale" priority="7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17">
    <cfRule type="colorScale" priority="7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17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7">
    <cfRule type="colorScale" priority="7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17">
    <cfRule type="colorScale" priority="7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15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5">
    <cfRule type="colorScale" priority="6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15">
    <cfRule type="colorScale" priority="6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14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4">
    <cfRule type="colorScale" priority="6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14">
    <cfRule type="colorScale" priority="6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B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5">
    <cfRule type="colorScale" priority="6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AB5">
    <cfRule type="colorScale" priority="6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Z5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">
    <cfRule type="colorScale" priority="6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Z5">
    <cfRule type="colorScale" priority="5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5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">
    <cfRule type="colorScale" priority="5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5">
    <cfRule type="colorScale" priority="5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">
    <cfRule type="colorScale" priority="5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5">
    <cfRule type="colorScale" priority="5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4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">
    <cfRule type="colorScale" priority="5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X4">
    <cfRule type="colorScale" priority="5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">
    <cfRule type="colorScale" priority="4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4">
    <cfRule type="colorScale" priority="4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">
    <cfRule type="colorScale" priority="4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V3">
    <cfRule type="colorScale" priority="4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S1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5">
    <cfRule type="colorScale" priority="4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S15">
    <cfRule type="colorScale" priority="4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S1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4">
    <cfRule type="colorScale" priority="3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S14">
    <cfRule type="colorScale" priority="3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Q1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4">
    <cfRule type="colorScale" priority="3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Q14">
    <cfRule type="colorScale" priority="3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Q1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5">
    <cfRule type="colorScale" priority="3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Q15">
    <cfRule type="colorScale" priority="3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H2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8">
    <cfRule type="colorScale" priority="3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H28">
    <cfRule type="colorScale" priority="2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8">
    <cfRule type="colorScale" priority="2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8">
    <cfRule type="colorScale" priority="2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D2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">
    <cfRule type="colorScale" priority="2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D28">
    <cfRule type="colorScale" priority="2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2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">
    <cfRule type="colorScale" priority="21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H2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4">
    <cfRule type="colorScale" priority="1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H24">
    <cfRule type="colorScale" priority="1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4">
    <cfRule type="colorScale" priority="1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4">
    <cfRule type="colorScale" priority="1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D2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">
    <cfRule type="colorScale" priority="1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D24">
    <cfRule type="colorScale" priority="1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1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H2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">
    <cfRule type="colorScale" priority="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H23">
    <cfRule type="colorScale" priority="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">
    <cfRule type="colorScale" priority="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3">
    <cfRule type="colorScale" priority="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2">
    <cfRule type="colorScale" priority="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F22">
    <cfRule type="colorScale" priority="1">
      <colorScale>
        <cfvo type="min"/>
        <cfvo type="num" val="0"/>
        <cfvo type="max"/>
        <color rgb="FF00B05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Residue scan results</vt:lpstr>
      <vt:lpstr>Sorted data V97</vt:lpstr>
      <vt:lpstr>Overview V97</vt:lpstr>
      <vt:lpstr>'Residue scan results'!_6b20_CVGRSRGYC_MDrepr_genscr_resscan_ptable_filtrd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Daver</dc:creator>
  <cp:lastModifiedBy>Henrik Daver</cp:lastModifiedBy>
  <dcterms:created xsi:type="dcterms:W3CDTF">2020-04-06T10:09:50Z</dcterms:created>
  <dcterms:modified xsi:type="dcterms:W3CDTF">2021-08-04T12:04:24Z</dcterms:modified>
</cp:coreProperties>
</file>