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473"/>
  </bookViews>
  <sheets>
    <sheet name="美国海运包税" sheetId="2" r:id="rId1"/>
    <sheet name="美国海运包税--填写示例" sheetId="6" r:id="rId2"/>
  </sheets>
  <definedNames>
    <definedName name="产品">美国海运包税!$AA$696:$AA$738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>请填写箱号（不能重复）</t>
        </r>
      </text>
    </comment>
    <comment ref="E13" authorId="0">
      <text>
        <r>
          <rPr>
            <sz val="9"/>
            <rFont val="宋体"/>
            <charset val="134"/>
          </rPr>
          <t>填写尺寸，格式num*num*num</t>
        </r>
      </text>
    </comment>
    <comment ref="F13" authorId="0">
      <text>
        <r>
          <rPr>
            <sz val="9"/>
            <rFont val="宋体"/>
            <charset val="134"/>
          </rPr>
          <t>请填写重量（kg）</t>
        </r>
      </text>
    </comment>
  </commentList>
</comments>
</file>

<file path=xl/sharedStrings.xml><?xml version="1.0" encoding="utf-8"?>
<sst xmlns="http://schemas.openxmlformats.org/spreadsheetml/2006/main" count="389" uniqueCount="153">
  <si>
    <t>Commercial Invoice</t>
  </si>
  <si>
    <t>客户简称*</t>
  </si>
  <si>
    <t>思欧</t>
  </si>
  <si>
    <t>客户参考号*</t>
  </si>
  <si>
    <t>FBA172018K9J</t>
  </si>
  <si>
    <t>FBA仓库代码*</t>
  </si>
  <si>
    <t xml:space="preserve">SMF3  </t>
  </si>
  <si>
    <t>销售产品*</t>
  </si>
  <si>
    <t>美国普船海卡包税</t>
  </si>
  <si>
    <t>(非AMZ地址)收件人姓名*</t>
  </si>
  <si>
    <t>SMF3</t>
  </si>
  <si>
    <t>是否单独报关*</t>
  </si>
  <si>
    <t>是</t>
  </si>
  <si>
    <t>收件人公司名*</t>
  </si>
  <si>
    <t xml:space="preserve">FBA号*  </t>
  </si>
  <si>
    <t>地址1*</t>
  </si>
  <si>
    <t>SMF3
3923 S B ST
Stockton, CA 95206-8202</t>
  </si>
  <si>
    <t>跟踪号</t>
  </si>
  <si>
    <t>1W8P5WIL</t>
  </si>
  <si>
    <t>地址2</t>
  </si>
  <si>
    <t>其他服务需求</t>
  </si>
  <si>
    <t>邮编*</t>
  </si>
  <si>
    <t>95206-8202</t>
  </si>
  <si>
    <t>备注</t>
  </si>
  <si>
    <t>城市</t>
  </si>
  <si>
    <t>省/州</t>
  </si>
  <si>
    <t>CA</t>
  </si>
  <si>
    <t>目的国*</t>
  </si>
  <si>
    <t>US</t>
  </si>
  <si>
    <t>收件人电话</t>
  </si>
  <si>
    <t>箱数*</t>
  </si>
  <si>
    <t>箱号*</t>
  </si>
  <si>
    <t>箱长度*
(cm)</t>
  </si>
  <si>
    <t>箱宽度*
(cm)</t>
  </si>
  <si>
    <t>箱高度*
(cm)</t>
  </si>
  <si>
    <r>
      <rPr>
        <b/>
        <sz val="11"/>
        <rFont val="Arial Unicode MS"/>
        <charset val="134"/>
      </rPr>
      <t>箱体积*
(m</t>
    </r>
    <r>
      <rPr>
        <b/>
        <vertAlign val="superscript"/>
        <sz val="11"/>
        <rFont val="Arial Unicode MS"/>
        <charset val="134"/>
      </rPr>
      <t>3</t>
    </r>
    <r>
      <rPr>
        <b/>
        <sz val="11"/>
        <rFont val="Arial Unicode MS"/>
        <charset val="134"/>
      </rPr>
      <t>)</t>
    </r>
  </si>
  <si>
    <t>单箱毛重KG*</t>
  </si>
  <si>
    <t>净重KG</t>
  </si>
  <si>
    <t>中文品名*</t>
  </si>
  <si>
    <t>英文品名*</t>
  </si>
  <si>
    <r>
      <rPr>
        <b/>
        <sz val="11"/>
        <color rgb="FFC00000"/>
        <rFont val="Arial Unicode MS"/>
        <charset val="134"/>
      </rPr>
      <t xml:space="preserve">中国*
</t>
    </r>
    <r>
      <rPr>
        <b/>
        <sz val="8"/>
        <color rgb="FFC00000"/>
        <rFont val="Arial Unicode MS"/>
        <charset val="134"/>
      </rPr>
      <t>HSCODE</t>
    </r>
  </si>
  <si>
    <t>品牌*</t>
  </si>
  <si>
    <t>型号*</t>
  </si>
  <si>
    <t>材质*</t>
  </si>
  <si>
    <t>用途*</t>
  </si>
  <si>
    <t>特殊属性*</t>
  </si>
  <si>
    <t>数量*</t>
  </si>
  <si>
    <t>币种*</t>
  </si>
  <si>
    <t>单价*</t>
  </si>
  <si>
    <t>货值总价*</t>
  </si>
  <si>
    <t>产品图片*</t>
  </si>
  <si>
    <t>FBA172018K9JU000001</t>
  </si>
  <si>
    <t>宠物牵引绳</t>
  </si>
  <si>
    <t>DOG LEASH</t>
  </si>
  <si>
    <t>SNAGLE PAW</t>
  </si>
  <si>
    <t>无</t>
  </si>
  <si>
    <t>不锈钢</t>
  </si>
  <si>
    <t>宠物</t>
  </si>
  <si>
    <t>USD</t>
  </si>
  <si>
    <t>FBA172018K9JU000002</t>
  </si>
  <si>
    <t>FBA172018K9JU000003</t>
  </si>
  <si>
    <t>FBA172018K9JU000004</t>
  </si>
  <si>
    <t>FBA172018K9JU000005</t>
  </si>
  <si>
    <t>FBA172018K9JU000006</t>
  </si>
  <si>
    <t>FBA172018K9JU000007</t>
  </si>
  <si>
    <t>FBA172018K9JU000008</t>
  </si>
  <si>
    <t>FBA172018K9JU000009</t>
  </si>
  <si>
    <t>FBA172018K9JU000010</t>
  </si>
  <si>
    <t>FBA172018K9JU000011</t>
  </si>
  <si>
    <t>FBA172018K9JU000012</t>
  </si>
  <si>
    <t>FBA172018K9JU000013</t>
  </si>
  <si>
    <t>FBA172018K9JU000014</t>
  </si>
  <si>
    <t>FBA172018K9JU000015</t>
  </si>
  <si>
    <t>FBA172018K9JU000016</t>
  </si>
  <si>
    <t>美国海派包税-美森限时达</t>
  </si>
  <si>
    <t>美国海派包税-美森正班</t>
  </si>
  <si>
    <t>美国海派包税-美森加班</t>
  </si>
  <si>
    <t>美国海派包税-定时达</t>
  </si>
  <si>
    <t>美国普船海卡不包税</t>
  </si>
  <si>
    <t>美国普船海派包税</t>
  </si>
  <si>
    <t>美国海卡包税-美骊达</t>
  </si>
  <si>
    <t>美国海卡不包税-美骊达</t>
  </si>
  <si>
    <t>美国空派包税</t>
  </si>
  <si>
    <t>美国海卡包税-美森正班</t>
  </si>
  <si>
    <t>美国海卡包税-美森加班</t>
  </si>
  <si>
    <t>美国自提包税-美森限时达</t>
  </si>
  <si>
    <t>美国自提包税-美森正班</t>
  </si>
  <si>
    <t>美国自提包税-美森加班</t>
  </si>
  <si>
    <t>美国自提不包税-美森限时达</t>
  </si>
  <si>
    <t>美国自提不包税-美森正班</t>
  </si>
  <si>
    <t>美国自提不包税-美森加班</t>
  </si>
  <si>
    <t>加拿大海派自税</t>
  </si>
  <si>
    <t>加拿大海派双清</t>
  </si>
  <si>
    <t>加拿大空派自税</t>
  </si>
  <si>
    <t>加拿大空派双清</t>
  </si>
  <si>
    <t>加拿大海卡自税</t>
  </si>
  <si>
    <t>加拿大海卡双清</t>
  </si>
  <si>
    <t>欧洲海派VAT递延</t>
  </si>
  <si>
    <t>欧洲海派双清</t>
  </si>
  <si>
    <t>欧洲空派VAT递延</t>
  </si>
  <si>
    <t>欧洲空派双清</t>
  </si>
  <si>
    <t>欧洲铁路VAT递延</t>
  </si>
  <si>
    <t>欧洲铁路双清</t>
  </si>
  <si>
    <t>中欧卡航VAT递延</t>
  </si>
  <si>
    <t>中欧卡航双清</t>
  </si>
  <si>
    <t>欧洲海卡VAT递延</t>
  </si>
  <si>
    <t>欧洲海卡双清</t>
  </si>
  <si>
    <t>英国海派VAT递延</t>
  </si>
  <si>
    <t>英国海派双清</t>
  </si>
  <si>
    <t>英国海卡VAT递延</t>
  </si>
  <si>
    <t>英国海卡双清</t>
  </si>
  <si>
    <t>英国空派VAT递延</t>
  </si>
  <si>
    <t>英国空派双清</t>
  </si>
  <si>
    <t>英国铁路VAT递延</t>
  </si>
  <si>
    <t>英国铁路双清</t>
  </si>
  <si>
    <t>系统提前维护的客户信息</t>
  </si>
  <si>
    <t>优先使用客户提供的-客户单号、FBA号、快递号、自编等(不含有任何标点符号)</t>
  </si>
  <si>
    <t>只填4位的代码，非FBA填对应信息</t>
  </si>
  <si>
    <t>必须选择准确</t>
  </si>
  <si>
    <t>否</t>
  </si>
  <si>
    <t>必须正确，且对应箱号前缀；多个用“/”隔开</t>
  </si>
  <si>
    <t>FBA16DCJ87MP</t>
  </si>
  <si>
    <t>SDT0001</t>
  </si>
  <si>
    <t>必填</t>
  </si>
  <si>
    <t>必填（5+4）</t>
  </si>
  <si>
    <t>只填数字，总件数</t>
  </si>
  <si>
    <r>
      <rPr>
        <sz val="12"/>
        <color rgb="FFFF0000"/>
        <rFont val="Arial Unicode MS"/>
        <charset val="134"/>
      </rPr>
      <t>10</t>
    </r>
    <r>
      <rPr>
        <sz val="12"/>
        <color rgb="FFFF0000"/>
        <rFont val="微软雅黑"/>
        <charset val="134"/>
      </rPr>
      <t xml:space="preserve">件   </t>
    </r>
    <r>
      <rPr>
        <sz val="12"/>
        <color rgb="FFFF0000"/>
        <rFont val="Calibri"/>
        <charset val="134"/>
      </rPr>
      <t>Χ</t>
    </r>
  </si>
  <si>
    <r>
      <rPr>
        <b/>
        <sz val="12"/>
        <rFont val="Arial Unicode MS"/>
        <charset val="134"/>
      </rPr>
      <t>箱体积*
(m</t>
    </r>
    <r>
      <rPr>
        <b/>
        <vertAlign val="superscript"/>
        <sz val="12"/>
        <rFont val="Arial Unicode MS"/>
        <charset val="134"/>
      </rPr>
      <t>3</t>
    </r>
    <r>
      <rPr>
        <b/>
        <sz val="12"/>
        <rFont val="Arial Unicode MS"/>
        <charset val="134"/>
      </rPr>
      <t>)</t>
    </r>
  </si>
  <si>
    <t>中国*
HSCODE</t>
  </si>
  <si>
    <t>对应实际箱号</t>
  </si>
  <si>
    <t>填写公式计算</t>
  </si>
  <si>
    <t>必填，要求中英文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</si>
  <si>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U000001</t>
    </r>
  </si>
  <si>
    <t>女帽</t>
  </si>
  <si>
    <t>women's hats</t>
  </si>
  <si>
    <t>化纤polyester</t>
  </si>
  <si>
    <t>装饰derocation</t>
  </si>
  <si>
    <t>usd</t>
  </si>
  <si>
    <r>
      <rPr>
        <sz val="12"/>
        <color theme="3" tint="-0.249977111117893"/>
        <rFont val="微软雅黑"/>
        <charset val="134"/>
      </rPr>
      <t>FBA16DCJ87MP</t>
    </r>
    <r>
      <rPr>
        <sz val="12"/>
        <color rgb="FF000000"/>
        <rFont val="微软雅黑"/>
        <charset val="134"/>
      </rPr>
      <t>U000002</t>
    </r>
  </si>
  <si>
    <t>美国海派包税-以星</t>
  </si>
  <si>
    <t>单箱货物混装：</t>
  </si>
  <si>
    <t>美国普船海卡包税-ONE</t>
  </si>
  <si>
    <t>FBA16DCJ87MPU000001</t>
  </si>
  <si>
    <t>美国普船海卡不包税-ONE</t>
  </si>
  <si>
    <t>拖鞋</t>
  </si>
  <si>
    <t>slippers</t>
  </si>
  <si>
    <t>纺织textile</t>
  </si>
  <si>
    <t>家用household</t>
  </si>
  <si>
    <t>欧洲空派-香港飞</t>
  </si>
  <si>
    <t>非FBA：</t>
  </si>
  <si>
    <t>欧洲空派-大陆飞</t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</si>
  <si>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U000001</t>
    </r>
  </si>
  <si>
    <r>
      <rPr>
        <sz val="12"/>
        <color theme="3" tint="-0.249977111117893"/>
        <rFont val="微软雅黑"/>
        <charset val="134"/>
      </rPr>
      <t>SDT0001</t>
    </r>
    <r>
      <rPr>
        <sz val="12"/>
        <color rgb="FF000000"/>
        <rFont val="微软雅黑"/>
        <charset val="134"/>
      </rPr>
      <t>U000002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</si>
</sst>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\([$USD]\ #,##0.00\)"/>
    <numFmt numFmtId="177" formatCode="000000"/>
  </numFmts>
  <fonts count="75">
    <font>
      <sz val="11"/>
      <color indexed="8"/>
      <name val="宋体"/>
      <charset val="134"/>
    </font>
    <font>
      <b/>
      <sz val="12"/>
      <color indexed="8"/>
      <name val="Arial Unicode MS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indexed="8"/>
      <name val="Arial Unicode MS"/>
      <charset val="134"/>
    </font>
    <font>
      <b/>
      <sz val="20"/>
      <name val="Arial Unicode MS"/>
      <charset val="134"/>
    </font>
    <font>
      <sz val="12"/>
      <color rgb="FFC00000"/>
      <name val="Arial Unicode MS"/>
      <charset val="134"/>
    </font>
    <font>
      <b/>
      <sz val="12"/>
      <color theme="9" tint="-0.249977111117893"/>
      <name val="微软雅黑"/>
      <charset val="134"/>
    </font>
    <font>
      <sz val="12"/>
      <name val="Arial Unicode MS"/>
      <charset val="134"/>
    </font>
    <font>
      <b/>
      <sz val="12"/>
      <color rgb="FFC00000"/>
      <name val="Arial Unicode MS"/>
      <charset val="134"/>
    </font>
    <font>
      <b/>
      <sz val="12"/>
      <color theme="9" tint="-0.249977111117893"/>
      <name val="Arial Unicode MS"/>
      <charset val="134"/>
    </font>
    <font>
      <b/>
      <sz val="12"/>
      <name val="Arial Unicode MS"/>
      <charset val="134"/>
    </font>
    <font>
      <b/>
      <sz val="12"/>
      <color rgb="FFC0000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3" tint="-0.249977111117893"/>
      <name val="Arial Unicode MS"/>
      <charset val="134"/>
    </font>
    <font>
      <sz val="12"/>
      <color rgb="FFFF0000"/>
      <name val="Arial Unicode MS"/>
      <charset val="134"/>
    </font>
    <font>
      <b/>
      <sz val="11"/>
      <color indexed="8"/>
      <name val="Arial Unicode MS"/>
      <charset val="134"/>
    </font>
    <font>
      <sz val="11"/>
      <color indexed="8"/>
      <name val="Arial Unicode MS"/>
      <charset val="134"/>
    </font>
    <font>
      <b/>
      <sz val="18"/>
      <name val="Arial Unicode MS"/>
      <charset val="134"/>
    </font>
    <font>
      <sz val="11"/>
      <color rgb="FFC00000"/>
      <name val="Arial Unicode MS"/>
      <charset val="134"/>
    </font>
    <font>
      <sz val="16"/>
      <name val="Arial Unicode MS"/>
      <charset val="134"/>
    </font>
    <font>
      <sz val="11"/>
      <name val="Arial Unicode MS"/>
      <charset val="134"/>
    </font>
    <font>
      <b/>
      <sz val="11"/>
      <color rgb="FFC00000"/>
      <name val="Arial Unicode MS"/>
      <charset val="134"/>
    </font>
    <font>
      <b/>
      <sz val="16"/>
      <name val="Arial Unicode MS"/>
      <charset val="134"/>
    </font>
    <font>
      <b/>
      <sz val="11"/>
      <name val="Arial Unicode MS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sz val="11"/>
      <color rgb="FF9C6500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</font>
    <font>
      <b/>
      <sz val="18"/>
      <color theme="3"/>
      <name val="宋体"/>
      <charset val="134"/>
    </font>
    <font>
      <sz val="10"/>
      <name val="Arial"/>
      <charset val="134"/>
    </font>
    <font>
      <sz val="11"/>
      <color rgb="FF0061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rgb="FF3F3F3F"/>
      <name val="宋体"/>
      <charset val="134"/>
    </font>
    <font>
      <sz val="12"/>
      <color rgb="FFFF0000"/>
      <name val="Calibri"/>
      <charset val="134"/>
    </font>
    <font>
      <b/>
      <vertAlign val="superscript"/>
      <sz val="12"/>
      <name val="Arial Unicode MS"/>
      <charset val="134"/>
    </font>
    <font>
      <sz val="12"/>
      <color theme="3" tint="-0.249977111117893"/>
      <name val="微软雅黑"/>
      <charset val="134"/>
    </font>
    <font>
      <sz val="12"/>
      <color rgb="FF000000"/>
      <name val="微软雅黑"/>
      <charset val="134"/>
    </font>
    <font>
      <b/>
      <vertAlign val="superscript"/>
      <sz val="11"/>
      <name val="Arial Unicode MS"/>
      <charset val="134"/>
    </font>
    <font>
      <b/>
      <sz val="8"/>
      <color rgb="FFC00000"/>
      <name val="Arial Unicode MS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5422223578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792474135563"/>
      </bottom>
      <diagonal/>
    </border>
  </borders>
  <cellStyleXfs count="698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0" fillId="4" borderId="1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8" fillId="23" borderId="1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49" fillId="23" borderId="10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0" fillId="25" borderId="16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0" fillId="0" borderId="0">
      <alignment vertical="center"/>
    </xf>
    <xf numFmtId="0" fontId="53" fillId="28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6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0" fillId="0" borderId="0"/>
    <xf numFmtId="0" fontId="0" fillId="4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58" fillId="0" borderId="0"/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2" fillId="0" borderId="0">
      <alignment vertical="center"/>
    </xf>
    <xf numFmtId="0" fontId="58" fillId="0" borderId="0" applyNumberFormat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8" fillId="0" borderId="0" applyNumberFormat="0" applyFont="0" applyFill="0" applyBorder="0" applyAlignment="0" applyProtection="0"/>
    <xf numFmtId="0" fontId="30" fillId="0" borderId="0">
      <alignment vertical="center"/>
    </xf>
    <xf numFmtId="0" fontId="58" fillId="0" borderId="0" applyNumberFormat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6" fillId="0" borderId="17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8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8" fillId="56" borderId="12" applyNumberFormat="0" applyFon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4" fillId="25" borderId="1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7" fillId="23" borderId="1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7" fillId="23" borderId="1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4" fillId="25" borderId="16" applyNumberFormat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4" fillId="25" borderId="16" applyNumberFormat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61" fillId="23" borderId="1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7" fillId="23" borderId="15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  <xf numFmtId="0" fontId="60" fillId="53" borderId="10" applyNumberFormat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38" fontId="7" fillId="4" borderId="2" xfId="0" applyNumberFormat="1" applyFont="1" applyFill="1" applyBorder="1" applyAlignment="1">
      <alignment horizontal="center" vertical="center" wrapText="1"/>
    </xf>
    <xf numFmtId="38" fontId="10" fillId="4" borderId="2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left" vertical="center"/>
    </xf>
    <xf numFmtId="0" fontId="15" fillId="0" borderId="2" xfId="43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7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2" xfId="256" applyFont="1" applyBorder="1" applyAlignment="1" applyProtection="1">
      <alignment horizontal="center" vertical="center" wrapText="1"/>
      <protection locked="0"/>
    </xf>
    <xf numFmtId="176" fontId="15" fillId="0" borderId="2" xfId="0" applyNumberFormat="1" applyFont="1" applyBorder="1" applyAlignment="1">
      <alignment horizontal="center" vertical="center" wrapText="1"/>
    </xf>
    <xf numFmtId="177" fontId="15" fillId="0" borderId="2" xfId="256" applyNumberFormat="1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center" vertical="center"/>
    </xf>
    <xf numFmtId="0" fontId="15" fillId="6" borderId="7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2" xfId="0" applyFont="1" applyBorder="1">
      <alignment vertical="center"/>
    </xf>
    <xf numFmtId="0" fontId="20" fillId="0" borderId="6" xfId="0" applyFont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24" fillId="0" borderId="0" xfId="0" applyNumberFormat="1" applyFont="1" applyAlignment="1">
      <alignment vertical="center" wrapText="1"/>
    </xf>
    <xf numFmtId="0" fontId="25" fillId="2" borderId="2" xfId="0" applyFont="1" applyFill="1" applyBorder="1" applyAlignment="1">
      <alignment horizontal="center" vertical="center" wrapText="1"/>
    </xf>
    <xf numFmtId="38" fontId="26" fillId="4" borderId="2" xfId="0" applyNumberFormat="1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3" fillId="3" borderId="5" xfId="0" applyFont="1" applyFill="1" applyBorder="1" applyAlignment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</cellXfs>
  <cellStyles count="698">
    <cellStyle name="常规" xfId="0" builtinId="0"/>
    <cellStyle name="货币[0]" xfId="1" builtinId="7"/>
    <cellStyle name="常规 44" xfId="2"/>
    <cellStyle name="常规 39" xfId="3"/>
    <cellStyle name="货币" xfId="4" builtinId="4"/>
    <cellStyle name="40% - 强调文字颜色 1 2 4 2" xfId="5"/>
    <cellStyle name="20% - 强调文字颜色 1 2" xfId="6"/>
    <cellStyle name="20% - 强调文字颜色 3" xfId="7" builtinId="38"/>
    <cellStyle name="输入" xfId="8" builtinId="20"/>
    <cellStyle name="标题 2 2 3 2" xfId="9"/>
    <cellStyle name="千位分隔[0]" xfId="10" builtinId="6"/>
    <cellStyle name="常规 7 3" xfId="11"/>
    <cellStyle name="千位分隔" xfId="12" builtinId="3"/>
    <cellStyle name="标题 4 2 3 2" xfId="13"/>
    <cellStyle name="常规 31 2" xfId="14"/>
    <cellStyle name="常规 26 2" xfId="15"/>
    <cellStyle name="40% - 强调文字颜色 3" xfId="16" builtinId="39"/>
    <cellStyle name="差" xfId="17" builtinId="27"/>
    <cellStyle name="60% - 强调文字颜色 3" xfId="18" builtinId="40"/>
    <cellStyle name="超链接" xfId="19" builtinId="8"/>
    <cellStyle name="百分比" xfId="20" builtinId="5"/>
    <cellStyle name="强调文字颜色 3 2 3 2" xfId="21"/>
    <cellStyle name="适中 2 4 2" xfId="22"/>
    <cellStyle name="已访问的超链接" xfId="23" builtinId="9"/>
    <cellStyle name="20% - 强调文字颜色 2 2 2" xfId="24"/>
    <cellStyle name="常规 6" xfId="25"/>
    <cellStyle name="60% - 强调文字颜色 2 3" xfId="26"/>
    <cellStyle name="注释" xfId="27" builtinId="10"/>
    <cellStyle name="解释性文本 2 2" xfId="28"/>
    <cellStyle name="标题 4" xfId="29" builtinId="19"/>
    <cellStyle name="60% - 强调文字颜色 2" xfId="30" builtinId="36"/>
    <cellStyle name="警告文本" xfId="31" builtinId="11"/>
    <cellStyle name="标题" xfId="32" builtinId="15"/>
    <cellStyle name="强调文字颜色 1 2 3" xfId="33"/>
    <cellStyle name="60% - 强调文字颜色 2 2 2" xfId="34"/>
    <cellStyle name="常规 5 2" xfId="35"/>
    <cellStyle name="常规 49 2" xfId="36"/>
    <cellStyle name="常规 54 2" xfId="37"/>
    <cellStyle name="解释性文本" xfId="38" builtinId="53"/>
    <cellStyle name="标题 1" xfId="39" builtinId="16"/>
    <cellStyle name="标题 2" xfId="40" builtinId="17"/>
    <cellStyle name="强调文字颜色 1 2 3 2" xfId="41"/>
    <cellStyle name="60% - 强调文字颜色 1" xfId="42" builtinId="32"/>
    <cellStyle name="标题 3" xfId="43" builtinId="18"/>
    <cellStyle name="60% - 强调文字颜色 4 2 4 2" xfId="44"/>
    <cellStyle name="60% - 强调文字颜色 4" xfId="45" builtinId="44"/>
    <cellStyle name="输出" xfId="46" builtinId="21"/>
    <cellStyle name="常规 90" xfId="47"/>
    <cellStyle name="常规 85" xfId="48"/>
    <cellStyle name="常规 26" xfId="49"/>
    <cellStyle name="常规 31" xfId="50"/>
    <cellStyle name="计算" xfId="51" builtinId="22"/>
    <cellStyle name="40% - 强调文字颜色 4 2" xfId="52"/>
    <cellStyle name="检查单元格" xfId="53" builtinId="23"/>
    <cellStyle name="20% - 强调文字颜色 6" xfId="54" builtinId="50"/>
    <cellStyle name="常规 8 3" xfId="55"/>
    <cellStyle name="标题 4 2 4 2" xfId="56"/>
    <cellStyle name="强调文字颜色 2" xfId="57" builtinId="33"/>
    <cellStyle name="链接单元格" xfId="58" builtinId="24"/>
    <cellStyle name="汇总" xfId="59" builtinId="25"/>
    <cellStyle name="强调文字颜色 3 2 4" xfId="60"/>
    <cellStyle name="60% - 强调文字颜色 4 2 3" xfId="61"/>
    <cellStyle name="常规 107 2" xfId="62"/>
    <cellStyle name="好" xfId="63" builtinId="26"/>
    <cellStyle name="差 2 3 2" xfId="64"/>
    <cellStyle name="强调文字颜色 2 2 4 2" xfId="65"/>
    <cellStyle name="20% - 强调文字颜色 3 3" xfId="66"/>
    <cellStyle name="适中" xfId="67" builtinId="28"/>
    <cellStyle name="60% - 强调文字颜色 3 2 3 2" xfId="68"/>
    <cellStyle name="20% - 强调文字颜色 5" xfId="69" builtinId="46"/>
    <cellStyle name="常规 8 2" xfId="70"/>
    <cellStyle name="强调文字颜色 1" xfId="71" builtinId="29"/>
    <cellStyle name="40% - 强调文字颜色 4 2 3 2" xfId="72"/>
    <cellStyle name="20% - 强调文字颜色 1" xfId="73" builtinId="30"/>
    <cellStyle name="链接单元格 3" xfId="74"/>
    <cellStyle name="40% - 强调文字颜色 1" xfId="75" builtinId="31"/>
    <cellStyle name="标题 5 4" xfId="76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20% - 强调文字颜色 4" xfId="81" builtinId="42"/>
    <cellStyle name="标题 5 3 2" xfId="82"/>
    <cellStyle name="40% - 强调文字颜色 4" xfId="83" builtinId="43"/>
    <cellStyle name="常规 26 3" xfId="84"/>
    <cellStyle name="常规 31 3" xfId="85"/>
    <cellStyle name="强调文字颜色 5" xfId="86" builtinId="45"/>
    <cellStyle name="40% - 强调文字颜色 5" xfId="87" builtinId="47"/>
    <cellStyle name="强调文字颜色 4 2 3 2" xfId="88"/>
    <cellStyle name="常规 48 2" xfId="89"/>
    <cellStyle name="常规 53 2" xfId="90"/>
    <cellStyle name="60% - 强调文字颜色 5" xfId="91" builtinId="48"/>
    <cellStyle name="强调文字颜色 6" xfId="92" builtinId="49"/>
    <cellStyle name="40% - 强调文字颜色 6" xfId="93" builtinId="51"/>
    <cellStyle name="常规 48 3" xfId="94"/>
    <cellStyle name="常规 53 3" xfId="95"/>
    <cellStyle name="常规 64 3 2" xfId="96"/>
    <cellStyle name="60% - 强调文字颜色 6" xfId="97" builtinId="52"/>
    <cellStyle name="20% - 强调文字颜色 2 2 4" xfId="98"/>
    <cellStyle name="强调文字颜色 2 2 3 2" xfId="99"/>
    <cellStyle name="20% - 强调文字颜色 2 3" xfId="100"/>
    <cellStyle name="20% - 强调文字颜色 1 2 3" xfId="101"/>
    <cellStyle name="40% - 强调文字颜色 2 2" xfId="102"/>
    <cellStyle name="20% - 强调文字颜色 1 3" xfId="103"/>
    <cellStyle name="20% - 强调文字颜色 1 2 4 2" xfId="104"/>
    <cellStyle name="常规 50 2 3" xfId="105"/>
    <cellStyle name="20% - 强调文字颜色 1 2 3 2" xfId="106"/>
    <cellStyle name="40% - 强调文字颜色 2 2 2" xfId="107"/>
    <cellStyle name="20% - 强调文字颜色 3 2" xfId="108"/>
    <cellStyle name="常规 92 3" xfId="109"/>
    <cellStyle name="常规 87 3" xfId="110"/>
    <cellStyle name="20% - 强调文字颜色 1 2 2" xfId="111"/>
    <cellStyle name="常规 11 4" xfId="112"/>
    <cellStyle name="20% - 强调文字颜色 1 2 4" xfId="113"/>
    <cellStyle name="40% - 强调文字颜色 2 3" xfId="114"/>
    <cellStyle name="20% - 强调文字颜色 2 2" xfId="115"/>
    <cellStyle name="20% - 强调文字颜色 2 2 3" xfId="116"/>
    <cellStyle name="20% - 强调文字颜色 2 2 3 2" xfId="117"/>
    <cellStyle name="20% - 强调文字颜色 2 2 4 2" xfId="118"/>
    <cellStyle name="常规 7" xfId="119"/>
    <cellStyle name="20% - 强调文字颜色 3 2 2" xfId="120"/>
    <cellStyle name="20% - 强调文字颜色 3 2 3" xfId="121"/>
    <cellStyle name="20% - 强调文字颜色 3 2 3 2" xfId="122"/>
    <cellStyle name="常规 64 2 3" xfId="123"/>
    <cellStyle name="20% - 强调文字颜色 3 2 4" xfId="124"/>
    <cellStyle name="20% - 强调文字颜色 3 2 4 2" xfId="125"/>
    <cellStyle name="常规 64 3 3" xfId="126"/>
    <cellStyle name="20% - 强调文字颜色 4 2" xfId="127"/>
    <cellStyle name="常规 3" xfId="128"/>
    <cellStyle name="20% - 强调文字颜色 4 2 2" xfId="129"/>
    <cellStyle name="常规 3 2" xfId="130"/>
    <cellStyle name="20% - 强调文字颜色 4 2 3" xfId="131"/>
    <cellStyle name="常规 3 3" xfId="132"/>
    <cellStyle name="20% - 强调文字颜色 4 2 3 2" xfId="133"/>
    <cellStyle name="60% - 强调文字颜色 1 2 4" xfId="134"/>
    <cellStyle name="20% - 强调文字颜色 4 2 4" xfId="135"/>
    <cellStyle name="常规 3 4" xfId="136"/>
    <cellStyle name="20% - 强调文字颜色 4 2 4 2" xfId="137"/>
    <cellStyle name="20% - 强调文字颜色 4 3" xfId="138"/>
    <cellStyle name="60% - 强调文字颜色 3 2 4 2" xfId="139"/>
    <cellStyle name="常规 4" xfId="140"/>
    <cellStyle name="20% - 强调文字颜色 5 2" xfId="141"/>
    <cellStyle name="20% - 强调文字颜色 5 2 2" xfId="142"/>
    <cellStyle name="20% - 强调文字颜色 5 2 3" xfId="143"/>
    <cellStyle name="20% - 强调文字颜色 5 2 3 2" xfId="144"/>
    <cellStyle name="20% - 强调文字颜色 5 2 4" xfId="145"/>
    <cellStyle name="20% - 强调文字颜色 5 2 4 2" xfId="146"/>
    <cellStyle name="20% - 强调文字颜色 5 3" xfId="147"/>
    <cellStyle name="20% - 强调文字颜色 6 2" xfId="148"/>
    <cellStyle name="60% - 强调文字颜色 6 2 4" xfId="149"/>
    <cellStyle name="20% - 强调文字颜色 6 2 2" xfId="150"/>
    <cellStyle name="60% - 强调文字颜色 6 2 4 2" xfId="151"/>
    <cellStyle name="20% - 强调文字颜色 6 2 3" xfId="152"/>
    <cellStyle name="常规 105 2" xfId="153"/>
    <cellStyle name="20% - 强调文字颜色 6 2 3 2" xfId="154"/>
    <cellStyle name="Normal_H-16105" xfId="155"/>
    <cellStyle name="20% - 强调文字颜色 6 2 4" xfId="156"/>
    <cellStyle name="20% - 强调文字颜色 6 2 4 2" xfId="157"/>
    <cellStyle name="20% - 强调文字颜色 6 3" xfId="158"/>
    <cellStyle name="40% - 强调文字颜色 1 2" xfId="159"/>
    <cellStyle name="标题 5 4 2" xfId="160"/>
    <cellStyle name="40% - 强调文字颜色 1 2 2" xfId="161"/>
    <cellStyle name="40% - 强调文字颜色 1 2 3" xfId="162"/>
    <cellStyle name="40% - 强调文字颜色 1 2 3 2" xfId="163"/>
    <cellStyle name="40% - 强调文字颜色 1 2 4" xfId="164"/>
    <cellStyle name="常规 9 2" xfId="165"/>
    <cellStyle name="40% - 强调文字颜色 1 3" xfId="166"/>
    <cellStyle name="40% - 强调文字颜色 2 2 3" xfId="167"/>
    <cellStyle name="40% - 强调文字颜色 2 2 3 2" xfId="168"/>
    <cellStyle name="常规 125" xfId="169"/>
    <cellStyle name="40% - 强调文字颜色 2 2 4" xfId="170"/>
    <cellStyle name="40% - 强调文字颜色 2 2 4 2" xfId="171"/>
    <cellStyle name="40% - 强调文字颜色 3 2" xfId="172"/>
    <cellStyle name="40% - 强调文字颜色 3 2 2" xfId="173"/>
    <cellStyle name="40% - 强调文字颜色 3 2 3" xfId="174"/>
    <cellStyle name="40% - 强调文字颜色 3 2 3 2" xfId="175"/>
    <cellStyle name="常规 27" xfId="176"/>
    <cellStyle name="常规 32" xfId="177"/>
    <cellStyle name="40% - 强调文字颜色 3 2 4" xfId="178"/>
    <cellStyle name="常规 82" xfId="179"/>
    <cellStyle name="常规 77" xfId="180"/>
    <cellStyle name="40% - 强调文字颜色 3 2 4 2" xfId="181"/>
    <cellStyle name="40% - 强调文字颜色 3 3" xfId="182"/>
    <cellStyle name="40% - 强调文字颜色 4 2 2" xfId="183"/>
    <cellStyle name="40% - 强调文字颜色 4 2 3" xfId="184"/>
    <cellStyle name="40% - 强调文字颜色 4 2 4" xfId="185"/>
    <cellStyle name="常规 25 2" xfId="186"/>
    <cellStyle name="常规 30 2" xfId="187"/>
    <cellStyle name="40% - 强调文字颜色 4 2 4 2" xfId="188"/>
    <cellStyle name="40% - 强调文字颜色 4 3" xfId="189"/>
    <cellStyle name="好 2 3" xfId="190"/>
    <cellStyle name="40% - 强调文字颜色 5 2" xfId="191"/>
    <cellStyle name="好 2 3 2" xfId="192"/>
    <cellStyle name="40% - 强调文字颜色 5 2 2" xfId="193"/>
    <cellStyle name="60% - 强调文字颜色 4 3" xfId="194"/>
    <cellStyle name="40% - 强调文字颜色 5 2 3" xfId="195"/>
    <cellStyle name="40% - 强调文字颜色 5 2 3 2" xfId="196"/>
    <cellStyle name="常规 65" xfId="197"/>
    <cellStyle name="常规 70" xfId="198"/>
    <cellStyle name="常规 80 2" xfId="199"/>
    <cellStyle name="常规 75 2" xfId="200"/>
    <cellStyle name="40% - 强调文字颜色 5 2 4" xfId="201"/>
    <cellStyle name="40% - 强调文字颜色 5 2 4 2" xfId="202"/>
    <cellStyle name="输入 2 3 2" xfId="203"/>
    <cellStyle name="好 2 4" xfId="204"/>
    <cellStyle name="40% - 强调文字颜色 5 3" xfId="205"/>
    <cellStyle name="40% - 强调文字颜色 6 2" xfId="206"/>
    <cellStyle name="标题 2 2 4" xfId="207"/>
    <cellStyle name="40% - 强调文字颜色 6 2 2" xfId="208"/>
    <cellStyle name="标题 2 2 4 2" xfId="209"/>
    <cellStyle name="40% - 强调文字颜色 6 2 3" xfId="210"/>
    <cellStyle name="常规 39 2" xfId="211"/>
    <cellStyle name="常规 44 2" xfId="212"/>
    <cellStyle name="40% - 强调文字颜色 6 2 3 2" xfId="213"/>
    <cellStyle name="链接单元格 2 4 2" xfId="214"/>
    <cellStyle name="40% - 强调文字颜色 6 2 4" xfId="215"/>
    <cellStyle name="常规 39 3" xfId="216"/>
    <cellStyle name="常规 44 3" xfId="217"/>
    <cellStyle name="40% - 强调文字颜色 6 2 4 2" xfId="218"/>
    <cellStyle name="输入 2 4 2" xfId="219"/>
    <cellStyle name="40% - 强调文字颜色 6 3" xfId="220"/>
    <cellStyle name="60% - 强调文字颜色 1 2" xfId="221"/>
    <cellStyle name="60% - 强调文字颜色 1 2 2" xfId="222"/>
    <cellStyle name="60% - 强调文字颜色 1 2 3" xfId="223"/>
    <cellStyle name="60% - 强调文字颜色 1 2 3 2" xfId="224"/>
    <cellStyle name="60% - 强调文字颜色 1 2 4 2" xfId="225"/>
    <cellStyle name="60% - 强调文字颜色 1 3" xfId="226"/>
    <cellStyle name="60% - 强调文字颜色 2 2" xfId="227"/>
    <cellStyle name="常规 5" xfId="228"/>
    <cellStyle name="60% - 强调文字颜色 2 2 3" xfId="229"/>
    <cellStyle name="常规 5 3" xfId="230"/>
    <cellStyle name="60% - 强调文字颜色 2 2 3 2" xfId="231"/>
    <cellStyle name="60% - 强调文字颜色 3 2 4" xfId="232"/>
    <cellStyle name="60% - 强调文字颜色 2 2 4" xfId="233"/>
    <cellStyle name="60% - 强调文字颜色 2 2 4 2" xfId="234"/>
    <cellStyle name="60% - 强调文字颜色 3 2" xfId="235"/>
    <cellStyle name="60% - 强调文字颜色 3 2 2" xfId="236"/>
    <cellStyle name="60% - 强调文字颜色 3 2 3" xfId="237"/>
    <cellStyle name="60% - 强调文字颜色 3 3" xfId="238"/>
    <cellStyle name="60% - 强调文字颜色 4 2" xfId="239"/>
    <cellStyle name="60% - 强调文字颜色 4 2 2" xfId="240"/>
    <cellStyle name="60% - 强调文字颜色 4 2 3 2" xfId="241"/>
    <cellStyle name="60% - 强调文字颜色 4 2 4" xfId="242"/>
    <cellStyle name="60% - 强调文字颜色 5 2" xfId="243"/>
    <cellStyle name="60% - 强调文字颜色 5 2 2" xfId="244"/>
    <cellStyle name="60% - 强调文字颜色 5 2 3" xfId="245"/>
    <cellStyle name="60% - 强调文字颜色 5 2 3 2" xfId="246"/>
    <cellStyle name="60% - 强调文字颜色 5 2 4" xfId="247"/>
    <cellStyle name="60% - 强调文字颜色 5 2 4 2" xfId="248"/>
    <cellStyle name="60% - 强调文字颜色 5 3" xfId="249"/>
    <cellStyle name="60% - 强调文字颜色 6 2" xfId="250"/>
    <cellStyle name="60% - 强调文字颜色 6 2 2" xfId="251"/>
    <cellStyle name="60% - 强调文字颜色 6 2 3" xfId="252"/>
    <cellStyle name="计算 2 4" xfId="253"/>
    <cellStyle name="60% - 强调文字颜色 6 2 3 2" xfId="254"/>
    <cellStyle name="60% - 强调文字颜色 6 3" xfId="255"/>
    <cellStyle name="Normal_货物情况说明" xfId="256"/>
    <cellStyle name="常规 11 2" xfId="257"/>
    <cellStyle name="百分比 2" xfId="258"/>
    <cellStyle name="常规 50 5" xfId="259"/>
    <cellStyle name="标题 1 2" xfId="260"/>
    <cellStyle name="常规 46" xfId="261"/>
    <cellStyle name="常规 51" xfId="262"/>
    <cellStyle name="标题 1 2 2" xfId="263"/>
    <cellStyle name="常规 46 2" xfId="264"/>
    <cellStyle name="常规 51 2" xfId="265"/>
    <cellStyle name="标题 1 2 3" xfId="266"/>
    <cellStyle name="常规 46 3" xfId="267"/>
    <cellStyle name="常规 51 3" xfId="268"/>
    <cellStyle name="标题 1 2 3 2" xfId="269"/>
    <cellStyle name="常规 51 3 2" xfId="270"/>
    <cellStyle name="常规 69" xfId="271"/>
    <cellStyle name="常规 74" xfId="272"/>
    <cellStyle name="标题 1 2 4" xfId="273"/>
    <cellStyle name="常规 51 4" xfId="274"/>
    <cellStyle name="标题 1 2 4 2" xfId="275"/>
    <cellStyle name="标题 1 3" xfId="276"/>
    <cellStyle name="常规 47" xfId="277"/>
    <cellStyle name="常规 52" xfId="278"/>
    <cellStyle name="标题 2 2" xfId="279"/>
    <cellStyle name="标题 2 2 2" xfId="280"/>
    <cellStyle name="常规 96 2" xfId="281"/>
    <cellStyle name="常规 15 3" xfId="282"/>
    <cellStyle name="常规 20 3" xfId="283"/>
    <cellStyle name="标题 2 2 3" xfId="284"/>
    <cellStyle name="标题 2 3" xfId="285"/>
    <cellStyle name="标题 3 2" xfId="286"/>
    <cellStyle name="标题 3 2 2" xfId="287"/>
    <cellStyle name="常规 65 3" xfId="288"/>
    <cellStyle name="常规 70 3" xfId="289"/>
    <cellStyle name="标题 3 2 3" xfId="290"/>
    <cellStyle name="常规 65 4" xfId="291"/>
    <cellStyle name="标题 3 2 3 2" xfId="292"/>
    <cellStyle name="标题 3 2 4" xfId="293"/>
    <cellStyle name="常规 65 5" xfId="294"/>
    <cellStyle name="标题 3 2 4 2" xfId="295"/>
    <cellStyle name="标题 3 3" xfId="296"/>
    <cellStyle name="标题 4 2" xfId="297"/>
    <cellStyle name="标题 4 2 2" xfId="298"/>
    <cellStyle name="标题 4 2 3" xfId="299"/>
    <cellStyle name="标题 4 2 4" xfId="300"/>
    <cellStyle name="标题 4 3" xfId="301"/>
    <cellStyle name="解释性文本 2 3" xfId="302"/>
    <cellStyle name="标题 5" xfId="303"/>
    <cellStyle name="解释性文本 2 3 2" xfId="304"/>
    <cellStyle name="标题 5 2" xfId="305"/>
    <cellStyle name="标题 5 3" xfId="306"/>
    <cellStyle name="解释性文本 2 4" xfId="307"/>
    <cellStyle name="标题 6" xfId="308"/>
    <cellStyle name="差 2" xfId="309"/>
    <cellStyle name="常规 45 3" xfId="310"/>
    <cellStyle name="常规 50 3" xfId="311"/>
    <cellStyle name="差 2 2" xfId="312"/>
    <cellStyle name="常规 50 3 2" xfId="313"/>
    <cellStyle name="差 2 3" xfId="314"/>
    <cellStyle name="常规 50 3 3" xfId="315"/>
    <cellStyle name="差 2 4" xfId="316"/>
    <cellStyle name="差 2 4 2" xfId="317"/>
    <cellStyle name="差 3" xfId="318"/>
    <cellStyle name="常规 50 4" xfId="319"/>
    <cellStyle name="常规 10" xfId="320"/>
    <cellStyle name="常规 16 2" xfId="321"/>
    <cellStyle name="常规 21 2" xfId="322"/>
    <cellStyle name="常规 10 2" xfId="323"/>
    <cellStyle name="常规 91 2" xfId="324"/>
    <cellStyle name="常规 86 2" xfId="325"/>
    <cellStyle name="常规 10 3" xfId="326"/>
    <cellStyle name="常规 100" xfId="327"/>
    <cellStyle name="常规 100 2" xfId="328"/>
    <cellStyle name="常规 101" xfId="329"/>
    <cellStyle name="常规 101 2" xfId="330"/>
    <cellStyle name="常规 102" xfId="331"/>
    <cellStyle name="常规 102 2" xfId="332"/>
    <cellStyle name="常规 103" xfId="333"/>
    <cellStyle name="常规 103 2" xfId="334"/>
    <cellStyle name="常规 104" xfId="335"/>
    <cellStyle name="常规 104 2" xfId="336"/>
    <cellStyle name="常规 105" xfId="337"/>
    <cellStyle name="常规 110" xfId="338"/>
    <cellStyle name="常规 106" xfId="339"/>
    <cellStyle name="常规 111" xfId="340"/>
    <cellStyle name="常规 36 2" xfId="341"/>
    <cellStyle name="常规 41 2" xfId="342"/>
    <cellStyle name="常规 106 2" xfId="343"/>
    <cellStyle name="常规 107" xfId="344"/>
    <cellStyle name="常规 112" xfId="345"/>
    <cellStyle name="常规 36 3" xfId="346"/>
    <cellStyle name="常规 41 3" xfId="347"/>
    <cellStyle name="检查单元格 2 2" xfId="348"/>
    <cellStyle name="汇总 2 3 2" xfId="349"/>
    <cellStyle name="常规 108" xfId="350"/>
    <cellStyle name="常规 113" xfId="351"/>
    <cellStyle name="警告文本 2 3 2" xfId="352"/>
    <cellStyle name="检查单元格 2 3" xfId="353"/>
    <cellStyle name="常规 109" xfId="354"/>
    <cellStyle name="常规 114" xfId="355"/>
    <cellStyle name="常规 11" xfId="356"/>
    <cellStyle name="常规 97 2" xfId="357"/>
    <cellStyle name="常规 16 3" xfId="358"/>
    <cellStyle name="常规 21 3" xfId="359"/>
    <cellStyle name="常规 92 2" xfId="360"/>
    <cellStyle name="常规 87 2" xfId="361"/>
    <cellStyle name="常规 11 3" xfId="362"/>
    <cellStyle name="检查单元格 2 4" xfId="363"/>
    <cellStyle name="常规 115" xfId="364"/>
    <cellStyle name="常规 120" xfId="365"/>
    <cellStyle name="检查单元格 2 4 2" xfId="366"/>
    <cellStyle name="常规 115 2" xfId="367"/>
    <cellStyle name="常规 115 3" xfId="368"/>
    <cellStyle name="常规 116" xfId="369"/>
    <cellStyle name="常规 121" xfId="370"/>
    <cellStyle name="常规 117" xfId="371"/>
    <cellStyle name="常规 122" xfId="372"/>
    <cellStyle name="常规 118" xfId="373"/>
    <cellStyle name="常规 123" xfId="374"/>
    <cellStyle name="常规 119" xfId="375"/>
    <cellStyle name="常规 124" xfId="376"/>
    <cellStyle name="常规 12" xfId="377"/>
    <cellStyle name="常规 21 4" xfId="378"/>
    <cellStyle name="常规 65 2 2" xfId="379"/>
    <cellStyle name="常规 12 2" xfId="380"/>
    <cellStyle name="常规 93 2" xfId="381"/>
    <cellStyle name="常规 88 2" xfId="382"/>
    <cellStyle name="常规 12 3" xfId="383"/>
    <cellStyle name="常规 88 3" xfId="384"/>
    <cellStyle name="常规 12 4" xfId="385"/>
    <cellStyle name="常规 122 2" xfId="386"/>
    <cellStyle name="常规 13" xfId="387"/>
    <cellStyle name="常规 65 2 3" xfId="388"/>
    <cellStyle name="常规 13 2" xfId="389"/>
    <cellStyle name="常规 94 2" xfId="390"/>
    <cellStyle name="常规 89 2" xfId="391"/>
    <cellStyle name="常规 13 3" xfId="392"/>
    <cellStyle name="常规 14" xfId="393"/>
    <cellStyle name="常规 14 2" xfId="394"/>
    <cellStyle name="常规 55 2 3" xfId="395"/>
    <cellStyle name="常规 95 2" xfId="396"/>
    <cellStyle name="常规 14 3" xfId="397"/>
    <cellStyle name="常规 15" xfId="398"/>
    <cellStyle name="常规 20" xfId="399"/>
    <cellStyle name="常规 15 2" xfId="400"/>
    <cellStyle name="常规 20 2" xfId="401"/>
    <cellStyle name="常规 55 3 3" xfId="402"/>
    <cellStyle name="常规 16" xfId="403"/>
    <cellStyle name="常规 21" xfId="404"/>
    <cellStyle name="常规 17" xfId="405"/>
    <cellStyle name="常规 22" xfId="406"/>
    <cellStyle name="常规 17 2" xfId="407"/>
    <cellStyle name="常规 22 2" xfId="408"/>
    <cellStyle name="常规 55" xfId="409"/>
    <cellStyle name="常规 60" xfId="410"/>
    <cellStyle name="常规 98 2" xfId="411"/>
    <cellStyle name="常规 17 3" xfId="412"/>
    <cellStyle name="常规 22 3" xfId="413"/>
    <cellStyle name="常规 56" xfId="414"/>
    <cellStyle name="常规 61" xfId="415"/>
    <cellStyle name="常规 18" xfId="416"/>
    <cellStyle name="常规 23" xfId="417"/>
    <cellStyle name="常规 18 2" xfId="418"/>
    <cellStyle name="常规 23 2" xfId="419"/>
    <cellStyle name="常规 99 2" xfId="420"/>
    <cellStyle name="常规 18 3" xfId="421"/>
    <cellStyle name="常规 23 3" xfId="422"/>
    <cellStyle name="常规 19" xfId="423"/>
    <cellStyle name="常规 24" xfId="424"/>
    <cellStyle name="常规 51 2 2" xfId="425"/>
    <cellStyle name="常规 19 2" xfId="426"/>
    <cellStyle name="常规 24 2" xfId="427"/>
    <cellStyle name="常规 19 3" xfId="428"/>
    <cellStyle name="常规 24 3" xfId="429"/>
    <cellStyle name="常规 2" xfId="430"/>
    <cellStyle name="常规 2 2" xfId="431"/>
    <cellStyle name="常规 2 3" xfId="432"/>
    <cellStyle name="常规 2 3 2" xfId="433"/>
    <cellStyle name="常规 2 3 3" xfId="434"/>
    <cellStyle name="常规 2 4" xfId="435"/>
    <cellStyle name="常规 2 4 2" xfId="436"/>
    <cellStyle name="常规 2 4 3" xfId="437"/>
    <cellStyle name="常规 2 5" xfId="438"/>
    <cellStyle name="常规 2 6" xfId="439"/>
    <cellStyle name="常规 25" xfId="440"/>
    <cellStyle name="常规 30" xfId="441"/>
    <cellStyle name="常规 51 2 3" xfId="442"/>
    <cellStyle name="常规 25 3" xfId="443"/>
    <cellStyle name="常规 30 3" xfId="444"/>
    <cellStyle name="常规 27 2" xfId="445"/>
    <cellStyle name="常规 32 2" xfId="446"/>
    <cellStyle name="常规 27 3" xfId="447"/>
    <cellStyle name="常规 32 3" xfId="448"/>
    <cellStyle name="常规 28" xfId="449"/>
    <cellStyle name="常规 33" xfId="450"/>
    <cellStyle name="常规 57 2" xfId="451"/>
    <cellStyle name="常规 62 2" xfId="452"/>
    <cellStyle name="常规 28 2" xfId="453"/>
    <cellStyle name="常规 33 2" xfId="454"/>
    <cellStyle name="常规 28 3" xfId="455"/>
    <cellStyle name="常规 33 3" xfId="456"/>
    <cellStyle name="常规 29" xfId="457"/>
    <cellStyle name="常规 34" xfId="458"/>
    <cellStyle name="常规 57 3" xfId="459"/>
    <cellStyle name="常规 62 3" xfId="460"/>
    <cellStyle name="常规 29 2" xfId="461"/>
    <cellStyle name="常规 34 2" xfId="462"/>
    <cellStyle name="常规 29 3" xfId="463"/>
    <cellStyle name="常规 34 3" xfId="464"/>
    <cellStyle name="常规 35" xfId="465"/>
    <cellStyle name="常规 40" xfId="466"/>
    <cellStyle name="常规 35 2" xfId="467"/>
    <cellStyle name="常规 40 2" xfId="468"/>
    <cellStyle name="常规 35 3" xfId="469"/>
    <cellStyle name="常规 40 3" xfId="470"/>
    <cellStyle name="常规 36" xfId="471"/>
    <cellStyle name="常规 41" xfId="472"/>
    <cellStyle name="常规 37" xfId="473"/>
    <cellStyle name="常规 42" xfId="474"/>
    <cellStyle name="常规 37 2" xfId="475"/>
    <cellStyle name="常规 42 2" xfId="476"/>
    <cellStyle name="常规 37 3" xfId="477"/>
    <cellStyle name="常规 42 3" xfId="478"/>
    <cellStyle name="常规 38" xfId="479"/>
    <cellStyle name="常规 43" xfId="480"/>
    <cellStyle name="常规 38 2" xfId="481"/>
    <cellStyle name="常规 43 2" xfId="482"/>
    <cellStyle name="链接单元格 2 3 2" xfId="483"/>
    <cellStyle name="常规 38 3" xfId="484"/>
    <cellStyle name="常规 43 3" xfId="485"/>
    <cellStyle name="常规 4 2" xfId="486"/>
    <cellStyle name="常规 4 3" xfId="487"/>
    <cellStyle name="常规 45" xfId="488"/>
    <cellStyle name="常规 50" xfId="489"/>
    <cellStyle name="常规 45 2" xfId="490"/>
    <cellStyle name="常规 50 2" xfId="491"/>
    <cellStyle name="常规 47 2" xfId="492"/>
    <cellStyle name="常规 52 2" xfId="493"/>
    <cellStyle name="常规 47 3" xfId="494"/>
    <cellStyle name="常规 52 3" xfId="495"/>
    <cellStyle name="常规 64 2 2" xfId="496"/>
    <cellStyle name="常规 48" xfId="497"/>
    <cellStyle name="常规 53" xfId="498"/>
    <cellStyle name="常规 49" xfId="499"/>
    <cellStyle name="常规 54" xfId="500"/>
    <cellStyle name="常规 49 3" xfId="501"/>
    <cellStyle name="常规 54 3" xfId="502"/>
    <cellStyle name="常规 50 2 2" xfId="503"/>
    <cellStyle name="常规 80" xfId="504"/>
    <cellStyle name="常规 51 3 3" xfId="505"/>
    <cellStyle name="常规 75" xfId="506"/>
    <cellStyle name="强调文字颜色 2 2 2" xfId="507"/>
    <cellStyle name="常规 51 5" xfId="508"/>
    <cellStyle name="常规 55 2" xfId="509"/>
    <cellStyle name="常规 60 2" xfId="510"/>
    <cellStyle name="常规 55 2 2" xfId="511"/>
    <cellStyle name="常规 60 3" xfId="512"/>
    <cellStyle name="常规 55 3" xfId="513"/>
    <cellStyle name="常规 55 3 2" xfId="514"/>
    <cellStyle name="常规 55 4" xfId="515"/>
    <cellStyle name="常规 55 5" xfId="516"/>
    <cellStyle name="常规 61 2" xfId="517"/>
    <cellStyle name="常规 56 2" xfId="518"/>
    <cellStyle name="常规 61 3" xfId="519"/>
    <cellStyle name="常规 56 3" xfId="520"/>
    <cellStyle name="常规 65 3 2" xfId="521"/>
    <cellStyle name="常规 62" xfId="522"/>
    <cellStyle name="常规 57" xfId="523"/>
    <cellStyle name="常规 65 3 3" xfId="524"/>
    <cellStyle name="常规 63" xfId="525"/>
    <cellStyle name="常规 58" xfId="526"/>
    <cellStyle name="常规 63 2" xfId="527"/>
    <cellStyle name="常规 58 2" xfId="528"/>
    <cellStyle name="常规 78" xfId="529"/>
    <cellStyle name="常规 83" xfId="530"/>
    <cellStyle name="常规 63 3" xfId="531"/>
    <cellStyle name="常规 58 3" xfId="532"/>
    <cellStyle name="常规 79" xfId="533"/>
    <cellStyle name="常规 84" xfId="534"/>
    <cellStyle name="常规 64" xfId="535"/>
    <cellStyle name="常规 59" xfId="536"/>
    <cellStyle name="常规 64 2" xfId="537"/>
    <cellStyle name="常规 59 2" xfId="538"/>
    <cellStyle name="常规 64 3" xfId="539"/>
    <cellStyle name="常规 59 3" xfId="540"/>
    <cellStyle name="常规 6 2" xfId="541"/>
    <cellStyle name="注释 2" xfId="542"/>
    <cellStyle name="常规 6 3" xfId="543"/>
    <cellStyle name="常规 64 4" xfId="544"/>
    <cellStyle name="常规 64 5" xfId="545"/>
    <cellStyle name="常规 70 2" xfId="546"/>
    <cellStyle name="常规 65 2" xfId="547"/>
    <cellStyle name="常规 71" xfId="548"/>
    <cellStyle name="常规 66" xfId="549"/>
    <cellStyle name="检查单元格 2 3 2" xfId="550"/>
    <cellStyle name="常规 71 2" xfId="551"/>
    <cellStyle name="常规 66 2" xfId="552"/>
    <cellStyle name="常规 71 3" xfId="553"/>
    <cellStyle name="常规 66 3" xfId="554"/>
    <cellStyle name="常规 72" xfId="555"/>
    <cellStyle name="常规 67" xfId="556"/>
    <cellStyle name="警告文本 2" xfId="557"/>
    <cellStyle name="常规 72 2" xfId="558"/>
    <cellStyle name="常规 67 2" xfId="559"/>
    <cellStyle name="警告文本 2 2" xfId="560"/>
    <cellStyle name="常规 72 3" xfId="561"/>
    <cellStyle name="常规 67 3" xfId="562"/>
    <cellStyle name="警告文本 2 3" xfId="563"/>
    <cellStyle name="常规 73" xfId="564"/>
    <cellStyle name="常规 68" xfId="565"/>
    <cellStyle name="警告文本 3" xfId="566"/>
    <cellStyle name="常规 73 2" xfId="567"/>
    <cellStyle name="常规 68 2" xfId="568"/>
    <cellStyle name="常规 73 3" xfId="569"/>
    <cellStyle name="常规 68 3" xfId="570"/>
    <cellStyle name="常规 74 2" xfId="571"/>
    <cellStyle name="常规 69 2" xfId="572"/>
    <cellStyle name="常规 74 3" xfId="573"/>
    <cellStyle name="常规 69 3" xfId="574"/>
    <cellStyle name="常规 7 2" xfId="575"/>
    <cellStyle name="常规 75 3" xfId="576"/>
    <cellStyle name="常规 80 3" xfId="577"/>
    <cellStyle name="常规 76" xfId="578"/>
    <cellStyle name="常规 81" xfId="579"/>
    <cellStyle name="常规 76 2" xfId="580"/>
    <cellStyle name="常规 81 2" xfId="581"/>
    <cellStyle name="常规 76 3" xfId="582"/>
    <cellStyle name="常规 81 3" xfId="583"/>
    <cellStyle name="常规 77 2" xfId="584"/>
    <cellStyle name="常规 82 2" xfId="585"/>
    <cellStyle name="常规 77 3" xfId="586"/>
    <cellStyle name="常规 82 3" xfId="587"/>
    <cellStyle name="常规 78 2" xfId="588"/>
    <cellStyle name="常规 83 2" xfId="589"/>
    <cellStyle name="常规 78 3" xfId="590"/>
    <cellStyle name="常规 83 3" xfId="591"/>
    <cellStyle name="常规 79 2" xfId="592"/>
    <cellStyle name="常规 84 2" xfId="593"/>
    <cellStyle name="常规 79 3" xfId="594"/>
    <cellStyle name="常规 84 3" xfId="595"/>
    <cellStyle name="常规 8" xfId="596"/>
    <cellStyle name="常规 85 2" xfId="597"/>
    <cellStyle name="常规 90 2" xfId="598"/>
    <cellStyle name="输出 2" xfId="599"/>
    <cellStyle name="常规 85 3" xfId="600"/>
    <cellStyle name="常规 90 3" xfId="601"/>
    <cellStyle name="输出 3" xfId="602"/>
    <cellStyle name="常规 86" xfId="603"/>
    <cellStyle name="常规 91" xfId="604"/>
    <cellStyle name="常规 86 3" xfId="605"/>
    <cellStyle name="常规 91 3" xfId="606"/>
    <cellStyle name="常规 87" xfId="607"/>
    <cellStyle name="常规 92" xfId="608"/>
    <cellStyle name="常规 88" xfId="609"/>
    <cellStyle name="常规 93" xfId="610"/>
    <cellStyle name="常规 89" xfId="611"/>
    <cellStyle name="常规 94" xfId="612"/>
    <cellStyle name="常规 89 3" xfId="613"/>
    <cellStyle name="常规 9" xfId="614"/>
    <cellStyle name="常规 9 3" xfId="615"/>
    <cellStyle name="常规 95" xfId="616"/>
    <cellStyle name="常规 96" xfId="617"/>
    <cellStyle name="常规 97" xfId="618"/>
    <cellStyle name="常规 98" xfId="619"/>
    <cellStyle name="常规 99" xfId="620"/>
    <cellStyle name="好 2" xfId="621"/>
    <cellStyle name="好 2 2" xfId="622"/>
    <cellStyle name="好 2 4 2" xfId="623"/>
    <cellStyle name="好 3" xfId="624"/>
    <cellStyle name="汇总 2" xfId="625"/>
    <cellStyle name="强调文字颜色 3 2 4 2" xfId="626"/>
    <cellStyle name="汇总 2 2" xfId="627"/>
    <cellStyle name="汇总 2 3" xfId="628"/>
    <cellStyle name="检查单元格 2" xfId="629"/>
    <cellStyle name="汇总 2 4" xfId="630"/>
    <cellStyle name="检查单元格 3" xfId="631"/>
    <cellStyle name="汇总 2 4 2" xfId="632"/>
    <cellStyle name="汇总 3" xfId="633"/>
    <cellStyle name="计算 2" xfId="634"/>
    <cellStyle name="计算 2 2" xfId="635"/>
    <cellStyle name="计算 2 3" xfId="636"/>
    <cellStyle name="计算 2 3 2" xfId="637"/>
    <cellStyle name="计算 2 4 2" xfId="638"/>
    <cellStyle name="计算 3" xfId="639"/>
    <cellStyle name="解释性文本 2" xfId="640"/>
    <cellStyle name="解释性文本 2 4 2" xfId="641"/>
    <cellStyle name="解释性文本 3" xfId="642"/>
    <cellStyle name="适中 2 3 2" xfId="643"/>
    <cellStyle name="警告文本 2 4" xfId="644"/>
    <cellStyle name="警告文本 2 4 2" xfId="645"/>
    <cellStyle name="链接单元格 2" xfId="646"/>
    <cellStyle name="链接单元格 2 2" xfId="647"/>
    <cellStyle name="链接单元格 2 3" xfId="648"/>
    <cellStyle name="链接单元格 2 4" xfId="649"/>
    <cellStyle name="强调文字颜色 1 2" xfId="650"/>
    <cellStyle name="强调文字颜色 1 2 2" xfId="651"/>
    <cellStyle name="强调文字颜色 1 2 4" xfId="652"/>
    <cellStyle name="强调文字颜色 1 2 4 2" xfId="653"/>
    <cellStyle name="强调文字颜色 1 3" xfId="654"/>
    <cellStyle name="强调文字颜色 2 2" xfId="655"/>
    <cellStyle name="强调文字颜色 2 2 3" xfId="656"/>
    <cellStyle name="强调文字颜色 2 2 4" xfId="657"/>
    <cellStyle name="强调文字颜色 2 3" xfId="658"/>
    <cellStyle name="强调文字颜色 6 2 3 2" xfId="659"/>
    <cellStyle name="强调文字颜色 3 2" xfId="660"/>
    <cellStyle name="强调文字颜色 3 2 2" xfId="661"/>
    <cellStyle name="适中 2 3" xfId="662"/>
    <cellStyle name="强调文字颜色 3 2 3" xfId="663"/>
    <cellStyle name="适中 2 4" xfId="664"/>
    <cellStyle name="强调文字颜色 3 3" xfId="665"/>
    <cellStyle name="强调文字颜色 6 2 4 2" xfId="666"/>
    <cellStyle name="强调文字颜色 4 2" xfId="667"/>
    <cellStyle name="强调文字颜色 4 2 2" xfId="668"/>
    <cellStyle name="强调文字颜色 4 2 3" xfId="669"/>
    <cellStyle name="强调文字颜色 4 2 4" xfId="670"/>
    <cellStyle name="强调文字颜色 4 2 4 2" xfId="671"/>
    <cellStyle name="强调文字颜色 4 3" xfId="672"/>
    <cellStyle name="强调文字颜色 5 2" xfId="673"/>
    <cellStyle name="强调文字颜色 5 2 2" xfId="674"/>
    <cellStyle name="强调文字颜色 5 2 3" xfId="675"/>
    <cellStyle name="强调文字颜色 5 2 3 2" xfId="676"/>
    <cellStyle name="强调文字颜色 5 2 4" xfId="677"/>
    <cellStyle name="强调文字颜色 5 2 4 2" xfId="678"/>
    <cellStyle name="强调文字颜色 5 3" xfId="679"/>
    <cellStyle name="强调文字颜色 6 2" xfId="680"/>
    <cellStyle name="强调文字颜色 6 2 2" xfId="681"/>
    <cellStyle name="强调文字颜色 6 2 3" xfId="682"/>
    <cellStyle name="强调文字颜色 6 2 4" xfId="683"/>
    <cellStyle name="强调文字颜色 6 3" xfId="684"/>
    <cellStyle name="适中 2" xfId="685"/>
    <cellStyle name="适中 2 2" xfId="686"/>
    <cellStyle name="适中 3" xfId="687"/>
    <cellStyle name="输出 2 2" xfId="688"/>
    <cellStyle name="输出 2 3" xfId="689"/>
    <cellStyle name="输出 2 3 2" xfId="690"/>
    <cellStyle name="输出 2 4" xfId="691"/>
    <cellStyle name="输出 2 4 2" xfId="692"/>
    <cellStyle name="输入 2" xfId="693"/>
    <cellStyle name="输入 2 2" xfId="694"/>
    <cellStyle name="输入 2 3" xfId="695"/>
    <cellStyle name="输入 2 4" xfId="696"/>
    <cellStyle name="输入 3" xfId="69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31</xdr:row>
      <xdr:rowOff>0</xdr:rowOff>
    </xdr:from>
    <xdr:to>
      <xdr:col>23</xdr:col>
      <xdr:colOff>160260</xdr:colOff>
      <xdr:row>40</xdr:row>
      <xdr:rowOff>137453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35275" y="10229850"/>
          <a:ext cx="3096895" cy="3051810"/>
        </a:xfrm>
        <a:prstGeom prst="rect">
          <a:avLst/>
        </a:prstGeom>
      </xdr:spPr>
    </xdr:pic>
    <xdr:clientData/>
  </xdr:twoCellAnchor>
  <xdr:twoCellAnchor editAs="oneCell">
    <xdr:from>
      <xdr:col>19</xdr:col>
      <xdr:colOff>218440</xdr:colOff>
      <xdr:row>14</xdr:row>
      <xdr:rowOff>155575</xdr:rowOff>
    </xdr:from>
    <xdr:to>
      <xdr:col>23</xdr:col>
      <xdr:colOff>378460</xdr:colOff>
      <xdr:row>23</xdr:row>
      <xdr:rowOff>292735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753715" y="4879975"/>
          <a:ext cx="3096895" cy="305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136525</xdr:colOff>
      <xdr:row>14</xdr:row>
      <xdr:rowOff>400050</xdr:rowOff>
    </xdr:from>
    <xdr:to>
      <xdr:col>18</xdr:col>
      <xdr:colOff>212725</xdr:colOff>
      <xdr:row>17</xdr:row>
      <xdr:rowOff>127000</xdr:rowOff>
    </xdr:to>
    <xdr:sp>
      <xdr:nvSpPr>
        <xdr:cNvPr id="5" name="圆角矩形标注 4"/>
        <xdr:cNvSpPr/>
      </xdr:nvSpPr>
      <xdr:spPr>
        <a:xfrm>
          <a:off x="14099540" y="4349750"/>
          <a:ext cx="2346960" cy="831850"/>
        </a:xfrm>
        <a:prstGeom prst="wedgeRoundRectCallout">
          <a:avLst>
            <a:gd name="adj1" fmla="val 86035"/>
            <a:gd name="adj2" fmla="val 105526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商品图片左上角对应到 品名单元格 里面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  <xdr:twoCellAnchor editAs="oneCell">
    <xdr:from>
      <xdr:col>19</xdr:col>
      <xdr:colOff>280984</xdr:colOff>
      <xdr:row>14</xdr:row>
      <xdr:rowOff>152153</xdr:rowOff>
    </xdr:from>
    <xdr:to>
      <xdr:col>20</xdr:col>
      <xdr:colOff>394180</xdr:colOff>
      <xdr:row>17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21860" y="4101465"/>
          <a:ext cx="90932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194309</xdr:colOff>
      <xdr:row>18</xdr:row>
      <xdr:rowOff>142398</xdr:rowOff>
    </xdr:from>
    <xdr:to>
      <xdr:col>20</xdr:col>
      <xdr:colOff>371475</xdr:colOff>
      <xdr:row>20</xdr:row>
      <xdr:rowOff>277845</xdr:rowOff>
    </xdr:to>
    <xdr:pic>
      <xdr:nvPicPr>
        <xdr:cNvPr id="10" name="图片 9" descr="7ea0f266ea779d7ff9cdc110ba95ea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34865" y="5634990"/>
          <a:ext cx="974090" cy="802005"/>
        </a:xfrm>
        <a:prstGeom prst="rect">
          <a:avLst/>
        </a:prstGeom>
      </xdr:spPr>
    </xdr:pic>
    <xdr:clientData/>
  </xdr:twoCellAnchor>
  <xdr:twoCellAnchor editAs="oneCell">
    <xdr:from>
      <xdr:col>19</xdr:col>
      <xdr:colOff>421959</xdr:colOff>
      <xdr:row>17</xdr:row>
      <xdr:rowOff>114777</xdr:rowOff>
    </xdr:from>
    <xdr:to>
      <xdr:col>19</xdr:col>
      <xdr:colOff>782165</xdr:colOff>
      <xdr:row>18</xdr:row>
      <xdr:rowOff>50006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62830" y="5168900"/>
          <a:ext cx="36004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257175</xdr:colOff>
      <xdr:row>21</xdr:row>
      <xdr:rowOff>185738</xdr:rowOff>
    </xdr:from>
    <xdr:to>
      <xdr:col>20</xdr:col>
      <xdr:colOff>219075</xdr:colOff>
      <xdr:row>24</xdr:row>
      <xdr:rowOff>158020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98365" y="6783070"/>
          <a:ext cx="758190" cy="77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192600</xdr:colOff>
      <xdr:row>22</xdr:row>
      <xdr:rowOff>14707</xdr:rowOff>
    </xdr:from>
    <xdr:to>
      <xdr:col>8</xdr:col>
      <xdr:colOff>347382</xdr:colOff>
      <xdr:row>24</xdr:row>
      <xdr:rowOff>134470</xdr:rowOff>
    </xdr:to>
    <xdr:sp>
      <xdr:nvSpPr>
        <xdr:cNvPr id="7" name="圆角矩形标注 4"/>
        <xdr:cNvSpPr/>
      </xdr:nvSpPr>
      <xdr:spPr>
        <a:xfrm>
          <a:off x="2872740" y="7050405"/>
          <a:ext cx="4892040" cy="481330"/>
        </a:xfrm>
        <a:prstGeom prst="wedgeRoundRectCallout">
          <a:avLst>
            <a:gd name="adj1" fmla="val -75867"/>
            <a:gd name="adj2" fmla="val 120627"/>
            <a:gd name="adj3" fmla="val 1666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400" b="1">
              <a:solidFill>
                <a:srgbClr val="FF0000"/>
              </a:solidFill>
              <a:latin typeface="Arial Unicode MS" pitchFamily="2" charset="-122"/>
              <a:ea typeface="Arial Unicode MS" pitchFamily="2" charset="-122"/>
              <a:cs typeface="Arial Unicode MS" pitchFamily="2" charset="-122"/>
            </a:rPr>
            <a:t>按实际填写第一个工作表，且不要移动工作表的位置。</a:t>
          </a:r>
          <a:endParaRPr lang="zh-CN" altLang="en-US" sz="1400" b="1">
            <a:solidFill>
              <a:srgbClr val="FF0000"/>
            </a:solidFill>
            <a:latin typeface="Arial Unicode MS" pitchFamily="2" charset="-122"/>
            <a:ea typeface="Arial Unicode MS" pitchFamily="2" charset="-122"/>
            <a:cs typeface="Arial Unicode MS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746"/>
  <sheetViews>
    <sheetView showGridLines="0" tabSelected="1" zoomScale="85" zoomScaleNormal="85" topLeftCell="A6" workbookViewId="0">
      <selection activeCell="B3" sqref="B3:E3"/>
    </sheetView>
  </sheetViews>
  <sheetFormatPr defaultColWidth="13.725" defaultRowHeight="25.5" customHeight="1"/>
  <cols>
    <col min="1" max="1" width="25.5416666666667" style="58" customWidth="1"/>
    <col min="2" max="5" width="7.90833333333333" style="58" customWidth="1"/>
    <col min="6" max="6" width="13.9083333333333" style="58" customWidth="1"/>
    <col min="7" max="7" width="8.09166666666667" style="58" customWidth="1"/>
    <col min="8" max="8" width="12.9083333333333" style="58" customWidth="1"/>
    <col min="9" max="10" width="12.725" style="58" customWidth="1"/>
    <col min="11" max="11" width="15.0916666666667" style="58" customWidth="1"/>
    <col min="12" max="14" width="11.2666666666667" style="58" customWidth="1"/>
    <col min="15" max="15" width="9.725" style="58" customWidth="1"/>
    <col min="16" max="18" width="6" style="58" customWidth="1"/>
    <col min="19" max="20" width="9.725" style="58" customWidth="1"/>
    <col min="21" max="21" width="8.09166666666667" style="58" customWidth="1"/>
    <col min="22" max="22" width="7.725" style="58" customWidth="1"/>
    <col min="23" max="23" width="13" style="58" customWidth="1"/>
    <col min="24" max="24" width="10.45" style="58" customWidth="1"/>
    <col min="25" max="26" width="13.725" style="58"/>
    <col min="27" max="27" width="26.6333333333333" style="58" customWidth="1"/>
    <col min="28" max="16384" width="13.725" style="58"/>
  </cols>
  <sheetData>
    <row r="1" s="4" customFormat="1" ht="36" customHeight="1" spans="1:2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36"/>
      <c r="L1" s="36"/>
      <c r="M1" s="36"/>
      <c r="N1" s="36"/>
      <c r="O1" s="36"/>
      <c r="P1" s="18"/>
      <c r="Q1" s="18"/>
      <c r="R1" s="18"/>
      <c r="S1" s="18"/>
      <c r="T1" s="18"/>
      <c r="U1" s="18"/>
      <c r="V1" s="18"/>
    </row>
    <row r="2" customHeight="1" spans="1:22">
      <c r="A2" s="60" t="s">
        <v>1</v>
      </c>
      <c r="B2" s="61" t="s">
        <v>2</v>
      </c>
      <c r="C2" s="62"/>
      <c r="D2" s="62"/>
      <c r="E2" s="63"/>
      <c r="F2" s="60" t="s">
        <v>3</v>
      </c>
      <c r="G2" s="14" t="s">
        <v>4</v>
      </c>
      <c r="H2" s="15"/>
      <c r="I2" s="15"/>
      <c r="J2" s="4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customHeight="1" spans="1:22">
      <c r="A3" s="60" t="s">
        <v>5</v>
      </c>
      <c r="B3" s="61" t="s">
        <v>6</v>
      </c>
      <c r="C3" s="62"/>
      <c r="D3" s="62"/>
      <c r="E3" s="63"/>
      <c r="F3" s="60" t="s">
        <v>7</v>
      </c>
      <c r="G3" s="64" t="s">
        <v>8</v>
      </c>
      <c r="H3" s="65"/>
      <c r="I3" s="65"/>
      <c r="J3" s="79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customHeight="1" spans="1:22">
      <c r="A4" s="60" t="s">
        <v>9</v>
      </c>
      <c r="B4" s="61" t="s">
        <v>10</v>
      </c>
      <c r="C4" s="62"/>
      <c r="D4" s="62"/>
      <c r="E4" s="63"/>
      <c r="F4" s="60" t="s">
        <v>11</v>
      </c>
      <c r="G4" s="64" t="s">
        <v>12</v>
      </c>
      <c r="H4" s="65"/>
      <c r="I4" s="65"/>
      <c r="J4" s="79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customHeight="1" spans="1:22">
      <c r="A5" s="60" t="s">
        <v>13</v>
      </c>
      <c r="B5" s="61" t="s">
        <v>10</v>
      </c>
      <c r="C5" s="62"/>
      <c r="D5" s="62"/>
      <c r="E5" s="63"/>
      <c r="F5" s="60" t="s">
        <v>14</v>
      </c>
      <c r="G5" s="14" t="s">
        <v>4</v>
      </c>
      <c r="H5" s="15"/>
      <c r="I5" s="15"/>
      <c r="J5" s="4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customHeight="1" spans="1:22">
      <c r="A6" s="60" t="s">
        <v>15</v>
      </c>
      <c r="B6" s="66" t="s">
        <v>16</v>
      </c>
      <c r="C6" s="66"/>
      <c r="D6" s="66"/>
      <c r="E6" s="66"/>
      <c r="F6" s="67" t="s">
        <v>17</v>
      </c>
      <c r="G6" s="14" t="s">
        <v>18</v>
      </c>
      <c r="H6" s="15"/>
      <c r="I6" s="15"/>
      <c r="J6" s="4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customHeight="1" spans="1:22">
      <c r="A7" s="67" t="s">
        <v>19</v>
      </c>
      <c r="B7" s="66"/>
      <c r="C7" s="66"/>
      <c r="D7" s="66"/>
      <c r="E7" s="66"/>
      <c r="F7" s="67" t="s">
        <v>20</v>
      </c>
      <c r="G7" s="14"/>
      <c r="H7" s="15"/>
      <c r="I7" s="15"/>
      <c r="J7" s="4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customHeight="1" spans="1:22">
      <c r="A8" s="60" t="s">
        <v>21</v>
      </c>
      <c r="B8" s="66" t="s">
        <v>22</v>
      </c>
      <c r="C8" s="66"/>
      <c r="D8" s="66"/>
      <c r="E8" s="66"/>
      <c r="F8" s="68" t="s">
        <v>23</v>
      </c>
      <c r="G8" s="14"/>
      <c r="H8" s="15"/>
      <c r="I8" s="15"/>
      <c r="J8" s="4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customHeight="1" spans="1:22">
      <c r="A9" s="67" t="s">
        <v>24</v>
      </c>
      <c r="B9" s="66"/>
      <c r="C9" s="66"/>
      <c r="D9" s="66"/>
      <c r="E9" s="66"/>
      <c r="F9" s="69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customHeight="1" spans="1:22">
      <c r="A10" s="67" t="s">
        <v>25</v>
      </c>
      <c r="B10" s="66" t="s">
        <v>26</v>
      </c>
      <c r="C10" s="66"/>
      <c r="D10" s="66"/>
      <c r="E10" s="66"/>
      <c r="F10" s="71"/>
      <c r="G10" s="72"/>
      <c r="H10" s="72"/>
      <c r="I10" s="72"/>
      <c r="J10" s="72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customHeight="1" spans="1:22">
      <c r="A11" s="60" t="s">
        <v>27</v>
      </c>
      <c r="B11" s="66" t="s">
        <v>28</v>
      </c>
      <c r="C11" s="66"/>
      <c r="D11" s="66"/>
      <c r="E11" s="66"/>
      <c r="F11" s="71"/>
      <c r="G11" s="72"/>
      <c r="H11" s="72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</row>
    <row r="12" customHeight="1" spans="1:22">
      <c r="A12" s="67" t="s">
        <v>29</v>
      </c>
      <c r="B12" s="21"/>
      <c r="C12" s="21"/>
      <c r="D12" s="21"/>
      <c r="E12" s="21"/>
      <c r="F12" s="73" t="s">
        <v>30</v>
      </c>
      <c r="G12" s="74">
        <v>16</v>
      </c>
      <c r="H12" s="74"/>
      <c r="I12" s="74"/>
      <c r="J12" s="74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="54" customFormat="1" ht="30" customHeight="1" spans="1:20">
      <c r="A13" s="75" t="s">
        <v>31</v>
      </c>
      <c r="B13" s="76" t="s">
        <v>32</v>
      </c>
      <c r="C13" s="76" t="s">
        <v>33</v>
      </c>
      <c r="D13" s="76" t="s">
        <v>34</v>
      </c>
      <c r="E13" s="76" t="s">
        <v>35</v>
      </c>
      <c r="F13" s="76" t="s">
        <v>36</v>
      </c>
      <c r="G13" s="76" t="s">
        <v>37</v>
      </c>
      <c r="H13" s="75" t="s">
        <v>38</v>
      </c>
      <c r="I13" s="75" t="s">
        <v>39</v>
      </c>
      <c r="J13" s="75" t="s">
        <v>40</v>
      </c>
      <c r="K13" s="75" t="s">
        <v>41</v>
      </c>
      <c r="L13" s="75" t="s">
        <v>42</v>
      </c>
      <c r="M13" s="75" t="s">
        <v>43</v>
      </c>
      <c r="N13" s="75" t="s">
        <v>44</v>
      </c>
      <c r="O13" s="75" t="s">
        <v>45</v>
      </c>
      <c r="P13" s="75" t="s">
        <v>46</v>
      </c>
      <c r="Q13" s="75" t="s">
        <v>47</v>
      </c>
      <c r="R13" s="75" t="s">
        <v>48</v>
      </c>
      <c r="S13" s="75" t="s">
        <v>49</v>
      </c>
      <c r="T13" s="75" t="s">
        <v>50</v>
      </c>
    </row>
    <row r="14" s="55" customFormat="1" customHeight="1" spans="1:19">
      <c r="A14" s="77" t="s">
        <v>51</v>
      </c>
      <c r="B14" s="55">
        <v>26</v>
      </c>
      <c r="C14" s="55">
        <v>25</v>
      </c>
      <c r="D14" s="55">
        <v>17</v>
      </c>
      <c r="E14" s="55">
        <f>B14*C14*D14/1000000</f>
        <v>0.01105</v>
      </c>
      <c r="F14" s="55">
        <v>19.3</v>
      </c>
      <c r="G14" s="55">
        <f>F14*0.9</f>
        <v>17.37</v>
      </c>
      <c r="H14" s="55" t="s">
        <v>52</v>
      </c>
      <c r="I14" s="55" t="s">
        <v>53</v>
      </c>
      <c r="J14" s="55">
        <v>4201000090</v>
      </c>
      <c r="K14" s="55" t="s">
        <v>54</v>
      </c>
      <c r="L14" s="55" t="s">
        <v>55</v>
      </c>
      <c r="M14" s="55" t="s">
        <v>56</v>
      </c>
      <c r="N14" s="55" t="s">
        <v>57</v>
      </c>
      <c r="O14" s="55" t="s">
        <v>55</v>
      </c>
      <c r="P14" s="55">
        <v>10</v>
      </c>
      <c r="Q14" s="55" t="s">
        <v>58</v>
      </c>
      <c r="R14" s="55">
        <v>2</v>
      </c>
      <c r="S14" s="55">
        <f>P14*R14</f>
        <v>20</v>
      </c>
    </row>
    <row r="15" s="56" customFormat="1" customHeight="1" spans="1:19">
      <c r="A15" s="77" t="s">
        <v>59</v>
      </c>
      <c r="B15" s="55">
        <v>26</v>
      </c>
      <c r="C15" s="55">
        <v>25</v>
      </c>
      <c r="D15" s="55">
        <v>17</v>
      </c>
      <c r="E15" s="55">
        <f t="shared" ref="E15:E27" si="0">B15*C15*D15/1000000</f>
        <v>0.01105</v>
      </c>
      <c r="F15" s="55">
        <v>19.3</v>
      </c>
      <c r="G15" s="55">
        <f t="shared" ref="G15:G29" si="1">F15*0.9</f>
        <v>17.37</v>
      </c>
      <c r="H15" s="55" t="s">
        <v>52</v>
      </c>
      <c r="I15" s="55" t="s">
        <v>53</v>
      </c>
      <c r="J15" s="55">
        <v>4201000090</v>
      </c>
      <c r="K15" s="55" t="s">
        <v>54</v>
      </c>
      <c r="L15" s="55" t="s">
        <v>55</v>
      </c>
      <c r="M15" s="55" t="s">
        <v>56</v>
      </c>
      <c r="N15" s="55" t="s">
        <v>57</v>
      </c>
      <c r="O15" s="55" t="s">
        <v>55</v>
      </c>
      <c r="P15" s="55">
        <v>10</v>
      </c>
      <c r="Q15" s="55" t="s">
        <v>58</v>
      </c>
      <c r="R15" s="55">
        <v>2</v>
      </c>
      <c r="S15" s="55">
        <f t="shared" ref="S15:S59" si="2">P15*R15</f>
        <v>20</v>
      </c>
    </row>
    <row r="16" s="56" customFormat="1" customHeight="1" spans="1:19">
      <c r="A16" s="77" t="s">
        <v>60</v>
      </c>
      <c r="B16" s="55">
        <v>26</v>
      </c>
      <c r="C16" s="55">
        <v>25</v>
      </c>
      <c r="D16" s="55">
        <v>17</v>
      </c>
      <c r="E16" s="55">
        <f t="shared" si="0"/>
        <v>0.01105</v>
      </c>
      <c r="F16" s="55">
        <v>19.3</v>
      </c>
      <c r="G16" s="55">
        <f t="shared" si="1"/>
        <v>17.37</v>
      </c>
      <c r="H16" s="55" t="s">
        <v>52</v>
      </c>
      <c r="I16" s="55" t="s">
        <v>53</v>
      </c>
      <c r="J16" s="55">
        <v>4201000090</v>
      </c>
      <c r="K16" s="55" t="s">
        <v>54</v>
      </c>
      <c r="L16" s="55" t="s">
        <v>55</v>
      </c>
      <c r="M16" s="55" t="s">
        <v>56</v>
      </c>
      <c r="N16" s="55" t="s">
        <v>57</v>
      </c>
      <c r="O16" s="55" t="s">
        <v>55</v>
      </c>
      <c r="P16" s="55">
        <v>10</v>
      </c>
      <c r="Q16" s="55" t="s">
        <v>58</v>
      </c>
      <c r="R16" s="55">
        <v>2</v>
      </c>
      <c r="S16" s="55">
        <f t="shared" si="2"/>
        <v>20</v>
      </c>
    </row>
    <row r="17" s="56" customFormat="1" customHeight="1" spans="1:19">
      <c r="A17" s="77" t="s">
        <v>61</v>
      </c>
      <c r="B17" s="55">
        <v>26</v>
      </c>
      <c r="C17" s="55">
        <v>25</v>
      </c>
      <c r="D17" s="55">
        <v>17</v>
      </c>
      <c r="E17" s="55">
        <f t="shared" si="0"/>
        <v>0.01105</v>
      </c>
      <c r="F17" s="55">
        <v>19.3</v>
      </c>
      <c r="G17" s="55">
        <f t="shared" si="1"/>
        <v>17.37</v>
      </c>
      <c r="H17" s="55" t="s">
        <v>52</v>
      </c>
      <c r="I17" s="55" t="s">
        <v>53</v>
      </c>
      <c r="J17" s="55">
        <v>4201000090</v>
      </c>
      <c r="K17" s="55" t="s">
        <v>54</v>
      </c>
      <c r="L17" s="55" t="s">
        <v>55</v>
      </c>
      <c r="M17" s="55" t="s">
        <v>56</v>
      </c>
      <c r="N17" s="55" t="s">
        <v>57</v>
      </c>
      <c r="O17" s="55" t="s">
        <v>55</v>
      </c>
      <c r="P17" s="55">
        <v>10</v>
      </c>
      <c r="Q17" s="55" t="s">
        <v>58</v>
      </c>
      <c r="R17" s="55">
        <v>2</v>
      </c>
      <c r="S17" s="55">
        <f t="shared" si="2"/>
        <v>20</v>
      </c>
    </row>
    <row r="18" s="56" customFormat="1" customHeight="1" spans="1:19">
      <c r="A18" s="77" t="s">
        <v>62</v>
      </c>
      <c r="B18" s="55">
        <v>26</v>
      </c>
      <c r="C18" s="55">
        <v>25</v>
      </c>
      <c r="D18" s="55">
        <v>17</v>
      </c>
      <c r="E18" s="55">
        <f t="shared" si="0"/>
        <v>0.01105</v>
      </c>
      <c r="F18" s="55">
        <v>19.3</v>
      </c>
      <c r="G18" s="55">
        <f t="shared" si="1"/>
        <v>17.37</v>
      </c>
      <c r="H18" s="55" t="s">
        <v>52</v>
      </c>
      <c r="I18" s="55" t="s">
        <v>53</v>
      </c>
      <c r="J18" s="55">
        <v>4201000090</v>
      </c>
      <c r="K18" s="55" t="s">
        <v>54</v>
      </c>
      <c r="L18" s="55" t="s">
        <v>55</v>
      </c>
      <c r="M18" s="55" t="s">
        <v>56</v>
      </c>
      <c r="N18" s="55" t="s">
        <v>57</v>
      </c>
      <c r="O18" s="55" t="s">
        <v>55</v>
      </c>
      <c r="P18" s="55">
        <v>10</v>
      </c>
      <c r="Q18" s="55" t="s">
        <v>58</v>
      </c>
      <c r="R18" s="55">
        <v>2</v>
      </c>
      <c r="S18" s="55">
        <f t="shared" si="2"/>
        <v>20</v>
      </c>
    </row>
    <row r="19" s="56" customFormat="1" customHeight="1" spans="1:19">
      <c r="A19" s="77" t="s">
        <v>63</v>
      </c>
      <c r="B19" s="55">
        <v>26</v>
      </c>
      <c r="C19" s="55">
        <v>25</v>
      </c>
      <c r="D19" s="55">
        <v>17</v>
      </c>
      <c r="E19" s="55">
        <f t="shared" si="0"/>
        <v>0.01105</v>
      </c>
      <c r="F19" s="55">
        <v>19.3</v>
      </c>
      <c r="G19" s="55">
        <f t="shared" si="1"/>
        <v>17.37</v>
      </c>
      <c r="H19" s="55" t="s">
        <v>52</v>
      </c>
      <c r="I19" s="55" t="s">
        <v>53</v>
      </c>
      <c r="J19" s="55">
        <v>4201000090</v>
      </c>
      <c r="K19" s="55" t="s">
        <v>54</v>
      </c>
      <c r="L19" s="55" t="s">
        <v>55</v>
      </c>
      <c r="M19" s="55" t="s">
        <v>56</v>
      </c>
      <c r="N19" s="55" t="s">
        <v>57</v>
      </c>
      <c r="O19" s="55" t="s">
        <v>55</v>
      </c>
      <c r="P19" s="55">
        <v>10</v>
      </c>
      <c r="Q19" s="55" t="s">
        <v>58</v>
      </c>
      <c r="R19" s="55">
        <v>2</v>
      </c>
      <c r="S19" s="55">
        <f t="shared" si="2"/>
        <v>20</v>
      </c>
    </row>
    <row r="20" s="56" customFormat="1" customHeight="1" spans="1:19">
      <c r="A20" s="77" t="s">
        <v>64</v>
      </c>
      <c r="B20" s="55">
        <v>26</v>
      </c>
      <c r="C20" s="55">
        <v>25</v>
      </c>
      <c r="D20" s="55">
        <v>17</v>
      </c>
      <c r="E20" s="55">
        <f t="shared" si="0"/>
        <v>0.01105</v>
      </c>
      <c r="F20" s="55">
        <v>19.3</v>
      </c>
      <c r="G20" s="55">
        <f t="shared" si="1"/>
        <v>17.37</v>
      </c>
      <c r="H20" s="55" t="s">
        <v>52</v>
      </c>
      <c r="I20" s="55" t="s">
        <v>53</v>
      </c>
      <c r="J20" s="55">
        <v>4201000090</v>
      </c>
      <c r="K20" s="55" t="s">
        <v>54</v>
      </c>
      <c r="L20" s="55" t="s">
        <v>55</v>
      </c>
      <c r="M20" s="55" t="s">
        <v>56</v>
      </c>
      <c r="N20" s="55" t="s">
        <v>57</v>
      </c>
      <c r="O20" s="55" t="s">
        <v>55</v>
      </c>
      <c r="P20" s="55">
        <v>10</v>
      </c>
      <c r="Q20" s="55" t="s">
        <v>58</v>
      </c>
      <c r="R20" s="55">
        <v>2</v>
      </c>
      <c r="S20" s="55">
        <f t="shared" si="2"/>
        <v>20</v>
      </c>
    </row>
    <row r="21" s="56" customFormat="1" customHeight="1" spans="1:19">
      <c r="A21" s="77" t="s">
        <v>65</v>
      </c>
      <c r="B21" s="55">
        <v>26</v>
      </c>
      <c r="C21" s="55">
        <v>25</v>
      </c>
      <c r="D21" s="55">
        <v>17</v>
      </c>
      <c r="E21" s="55">
        <f t="shared" si="0"/>
        <v>0.01105</v>
      </c>
      <c r="F21" s="55">
        <v>19.3</v>
      </c>
      <c r="G21" s="55">
        <f t="shared" si="1"/>
        <v>17.37</v>
      </c>
      <c r="H21" s="55" t="s">
        <v>52</v>
      </c>
      <c r="I21" s="55" t="s">
        <v>53</v>
      </c>
      <c r="J21" s="55">
        <v>4201000090</v>
      </c>
      <c r="K21" s="55" t="s">
        <v>54</v>
      </c>
      <c r="L21" s="55" t="s">
        <v>55</v>
      </c>
      <c r="M21" s="55" t="s">
        <v>56</v>
      </c>
      <c r="N21" s="55" t="s">
        <v>57</v>
      </c>
      <c r="O21" s="55" t="s">
        <v>55</v>
      </c>
      <c r="P21" s="55">
        <v>10</v>
      </c>
      <c r="Q21" s="55" t="s">
        <v>58</v>
      </c>
      <c r="R21" s="55">
        <v>2</v>
      </c>
      <c r="S21" s="55">
        <f t="shared" si="2"/>
        <v>20</v>
      </c>
    </row>
    <row r="22" s="56" customFormat="1" customHeight="1" spans="1:19">
      <c r="A22" s="77" t="s">
        <v>66</v>
      </c>
      <c r="B22" s="55">
        <v>26</v>
      </c>
      <c r="C22" s="55">
        <v>25</v>
      </c>
      <c r="D22" s="55">
        <v>17</v>
      </c>
      <c r="E22" s="55">
        <f t="shared" si="0"/>
        <v>0.01105</v>
      </c>
      <c r="F22" s="55">
        <v>19.3</v>
      </c>
      <c r="G22" s="55">
        <f t="shared" si="1"/>
        <v>17.37</v>
      </c>
      <c r="H22" s="55" t="s">
        <v>52</v>
      </c>
      <c r="I22" s="55" t="s">
        <v>53</v>
      </c>
      <c r="J22" s="55">
        <v>4201000090</v>
      </c>
      <c r="K22" s="55" t="s">
        <v>54</v>
      </c>
      <c r="L22" s="55" t="s">
        <v>55</v>
      </c>
      <c r="M22" s="55" t="s">
        <v>56</v>
      </c>
      <c r="N22" s="55" t="s">
        <v>57</v>
      </c>
      <c r="O22" s="55" t="s">
        <v>55</v>
      </c>
      <c r="P22" s="55">
        <v>10</v>
      </c>
      <c r="Q22" s="55" t="s">
        <v>58</v>
      </c>
      <c r="R22" s="55">
        <v>2</v>
      </c>
      <c r="S22" s="55">
        <f t="shared" si="2"/>
        <v>20</v>
      </c>
    </row>
    <row r="23" s="56" customFormat="1" customHeight="1" spans="1:19">
      <c r="A23" s="77" t="s">
        <v>67</v>
      </c>
      <c r="B23" s="55">
        <v>26</v>
      </c>
      <c r="C23" s="55">
        <v>25</v>
      </c>
      <c r="D23" s="55">
        <v>17</v>
      </c>
      <c r="E23" s="55">
        <f t="shared" si="0"/>
        <v>0.01105</v>
      </c>
      <c r="F23" s="55">
        <v>19.3</v>
      </c>
      <c r="G23" s="55">
        <f t="shared" si="1"/>
        <v>17.37</v>
      </c>
      <c r="H23" s="55" t="s">
        <v>52</v>
      </c>
      <c r="I23" s="55" t="s">
        <v>53</v>
      </c>
      <c r="J23" s="55">
        <v>4201000090</v>
      </c>
      <c r="K23" s="55" t="s">
        <v>54</v>
      </c>
      <c r="L23" s="55" t="s">
        <v>55</v>
      </c>
      <c r="M23" s="55" t="s">
        <v>56</v>
      </c>
      <c r="N23" s="55" t="s">
        <v>57</v>
      </c>
      <c r="O23" s="55" t="s">
        <v>55</v>
      </c>
      <c r="P23" s="55">
        <v>10</v>
      </c>
      <c r="Q23" s="55" t="s">
        <v>58</v>
      </c>
      <c r="R23" s="55">
        <v>2</v>
      </c>
      <c r="S23" s="55">
        <f t="shared" si="2"/>
        <v>20</v>
      </c>
    </row>
    <row r="24" s="56" customFormat="1" customHeight="1" spans="1:19">
      <c r="A24" s="77" t="s">
        <v>68</v>
      </c>
      <c r="B24" s="55">
        <v>26</v>
      </c>
      <c r="C24" s="55">
        <v>25</v>
      </c>
      <c r="D24" s="55">
        <v>17</v>
      </c>
      <c r="E24" s="55">
        <f t="shared" si="0"/>
        <v>0.01105</v>
      </c>
      <c r="F24" s="55">
        <v>19.3</v>
      </c>
      <c r="G24" s="55">
        <f t="shared" si="1"/>
        <v>17.37</v>
      </c>
      <c r="H24" s="55" t="s">
        <v>52</v>
      </c>
      <c r="I24" s="55" t="s">
        <v>53</v>
      </c>
      <c r="J24" s="55">
        <v>4201000090</v>
      </c>
      <c r="K24" s="55" t="s">
        <v>54</v>
      </c>
      <c r="L24" s="55" t="s">
        <v>55</v>
      </c>
      <c r="M24" s="55" t="s">
        <v>56</v>
      </c>
      <c r="N24" s="55" t="s">
        <v>57</v>
      </c>
      <c r="O24" s="55" t="s">
        <v>55</v>
      </c>
      <c r="P24" s="55">
        <v>10</v>
      </c>
      <c r="Q24" s="55" t="s">
        <v>58</v>
      </c>
      <c r="R24" s="55">
        <v>2</v>
      </c>
      <c r="S24" s="55">
        <f t="shared" si="2"/>
        <v>20</v>
      </c>
    </row>
    <row r="25" s="56" customFormat="1" customHeight="1" spans="1:19">
      <c r="A25" s="77" t="s">
        <v>69</v>
      </c>
      <c r="B25" s="55">
        <v>26</v>
      </c>
      <c r="C25" s="55">
        <v>25</v>
      </c>
      <c r="D25" s="55">
        <v>17</v>
      </c>
      <c r="E25" s="55">
        <f t="shared" si="0"/>
        <v>0.01105</v>
      </c>
      <c r="F25" s="55">
        <v>19.3</v>
      </c>
      <c r="G25" s="55">
        <f t="shared" si="1"/>
        <v>17.37</v>
      </c>
      <c r="H25" s="55" t="s">
        <v>52</v>
      </c>
      <c r="I25" s="55" t="s">
        <v>53</v>
      </c>
      <c r="J25" s="55">
        <v>4201000090</v>
      </c>
      <c r="K25" s="55" t="s">
        <v>54</v>
      </c>
      <c r="L25" s="55" t="s">
        <v>55</v>
      </c>
      <c r="M25" s="55" t="s">
        <v>56</v>
      </c>
      <c r="N25" s="55" t="s">
        <v>57</v>
      </c>
      <c r="O25" s="55" t="s">
        <v>55</v>
      </c>
      <c r="P25" s="55">
        <v>10</v>
      </c>
      <c r="Q25" s="55" t="s">
        <v>58</v>
      </c>
      <c r="R25" s="55">
        <v>2</v>
      </c>
      <c r="S25" s="55">
        <f t="shared" si="2"/>
        <v>20</v>
      </c>
    </row>
    <row r="26" s="56" customFormat="1" customHeight="1" spans="1:19">
      <c r="A26" s="77" t="s">
        <v>70</v>
      </c>
      <c r="B26" s="55">
        <v>45</v>
      </c>
      <c r="C26" s="55">
        <v>33</v>
      </c>
      <c r="D26" s="55">
        <v>33</v>
      </c>
      <c r="E26" s="55">
        <f t="shared" si="0"/>
        <v>0.049005</v>
      </c>
      <c r="F26" s="55">
        <v>20</v>
      </c>
      <c r="G26" s="55">
        <f t="shared" si="1"/>
        <v>18</v>
      </c>
      <c r="H26" s="55" t="s">
        <v>52</v>
      </c>
      <c r="I26" s="55" t="s">
        <v>53</v>
      </c>
      <c r="J26" s="55">
        <v>4201000090</v>
      </c>
      <c r="K26" s="55" t="s">
        <v>54</v>
      </c>
      <c r="L26" s="55" t="s">
        <v>55</v>
      </c>
      <c r="M26" s="55" t="s">
        <v>56</v>
      </c>
      <c r="N26" s="55" t="s">
        <v>57</v>
      </c>
      <c r="O26" s="55" t="s">
        <v>55</v>
      </c>
      <c r="P26" s="55">
        <v>40</v>
      </c>
      <c r="Q26" s="55" t="s">
        <v>58</v>
      </c>
      <c r="R26" s="55">
        <v>2</v>
      </c>
      <c r="S26" s="55">
        <f t="shared" si="2"/>
        <v>80</v>
      </c>
    </row>
    <row r="27" s="56" customFormat="1" customHeight="1" spans="1:19">
      <c r="A27" s="77" t="s">
        <v>71</v>
      </c>
      <c r="B27" s="55">
        <v>45</v>
      </c>
      <c r="C27" s="55">
        <v>33</v>
      </c>
      <c r="D27" s="55">
        <v>33</v>
      </c>
      <c r="E27" s="55">
        <f t="shared" si="0"/>
        <v>0.049005</v>
      </c>
      <c r="F27" s="55">
        <v>20</v>
      </c>
      <c r="G27" s="55">
        <f t="shared" si="1"/>
        <v>18</v>
      </c>
      <c r="H27" s="55" t="s">
        <v>52</v>
      </c>
      <c r="I27" s="55" t="s">
        <v>53</v>
      </c>
      <c r="J27" s="55">
        <v>4201000090</v>
      </c>
      <c r="K27" s="55" t="s">
        <v>54</v>
      </c>
      <c r="L27" s="55" t="s">
        <v>55</v>
      </c>
      <c r="M27" s="55" t="s">
        <v>56</v>
      </c>
      <c r="N27" s="55" t="s">
        <v>57</v>
      </c>
      <c r="O27" s="55" t="s">
        <v>55</v>
      </c>
      <c r="P27" s="55">
        <v>40</v>
      </c>
      <c r="Q27" s="55" t="s">
        <v>58</v>
      </c>
      <c r="R27" s="55">
        <v>2</v>
      </c>
      <c r="S27" s="55">
        <f t="shared" si="2"/>
        <v>80</v>
      </c>
    </row>
    <row r="28" s="56" customFormat="1" customHeight="1" spans="1:19">
      <c r="A28" s="77" t="s">
        <v>72</v>
      </c>
      <c r="B28" s="55">
        <v>45</v>
      </c>
      <c r="C28" s="55">
        <v>33</v>
      </c>
      <c r="D28" s="55">
        <v>33</v>
      </c>
      <c r="E28" s="55">
        <f t="shared" ref="E28:E29" si="3">B28*C28*D28/1000000</f>
        <v>0.049005</v>
      </c>
      <c r="F28" s="55">
        <v>20</v>
      </c>
      <c r="G28" s="55">
        <f t="shared" si="1"/>
        <v>18</v>
      </c>
      <c r="H28" s="55" t="s">
        <v>52</v>
      </c>
      <c r="I28" s="55" t="s">
        <v>53</v>
      </c>
      <c r="J28" s="55">
        <v>4201000090</v>
      </c>
      <c r="K28" s="55" t="s">
        <v>54</v>
      </c>
      <c r="L28" s="55" t="s">
        <v>55</v>
      </c>
      <c r="M28" s="55" t="s">
        <v>56</v>
      </c>
      <c r="N28" s="55" t="s">
        <v>57</v>
      </c>
      <c r="O28" s="55" t="s">
        <v>55</v>
      </c>
      <c r="P28" s="55">
        <v>40</v>
      </c>
      <c r="Q28" s="55" t="s">
        <v>58</v>
      </c>
      <c r="R28" s="55">
        <v>2</v>
      </c>
      <c r="S28" s="55">
        <f t="shared" si="2"/>
        <v>80</v>
      </c>
    </row>
    <row r="29" s="56" customFormat="1" customHeight="1" spans="1:19">
      <c r="A29" s="77" t="s">
        <v>73</v>
      </c>
      <c r="B29" s="55">
        <v>45</v>
      </c>
      <c r="C29" s="55">
        <v>33</v>
      </c>
      <c r="D29" s="55">
        <v>33</v>
      </c>
      <c r="E29" s="55">
        <f t="shared" si="3"/>
        <v>0.049005</v>
      </c>
      <c r="F29" s="55">
        <v>20</v>
      </c>
      <c r="G29" s="55">
        <f t="shared" si="1"/>
        <v>18</v>
      </c>
      <c r="H29" s="55" t="s">
        <v>52</v>
      </c>
      <c r="I29" s="55" t="s">
        <v>53</v>
      </c>
      <c r="J29" s="55">
        <v>4201000090</v>
      </c>
      <c r="K29" s="55" t="s">
        <v>54</v>
      </c>
      <c r="L29" s="55" t="s">
        <v>55</v>
      </c>
      <c r="M29" s="55" t="s">
        <v>56</v>
      </c>
      <c r="N29" s="55" t="s">
        <v>57</v>
      </c>
      <c r="O29" s="55" t="s">
        <v>55</v>
      </c>
      <c r="P29" s="55">
        <v>40</v>
      </c>
      <c r="Q29" s="55" t="s">
        <v>58</v>
      </c>
      <c r="R29" s="55">
        <v>2</v>
      </c>
      <c r="S29" s="55">
        <f t="shared" ref="S29" si="4">P29*R29</f>
        <v>80</v>
      </c>
    </row>
    <row r="30" s="56" customFormat="1" customHeight="1" spans="1:19">
      <c r="A30" s="78"/>
      <c r="B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="56" customFormat="1" customHeight="1" spans="1:19">
      <c r="A31" s="78"/>
      <c r="B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2" s="56" customFormat="1" customHeight="1" spans="1:19">
      <c r="A32" s="78"/>
      <c r="B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 s="56" customFormat="1" customHeight="1" spans="1:19">
      <c r="A33" s="78"/>
      <c r="B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 s="56" customFormat="1" customHeight="1" spans="1:19">
      <c r="A34" s="78"/>
      <c r="B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</row>
    <row r="35" s="56" customFormat="1" customHeight="1" spans="1:19">
      <c r="A35" s="78"/>
      <c r="B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</row>
    <row r="36" s="56" customFormat="1" customHeight="1" spans="1:19">
      <c r="A36" s="78"/>
      <c r="B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</row>
    <row r="37" s="56" customFormat="1" customHeight="1" spans="1:19">
      <c r="A37" s="78"/>
      <c r="B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</row>
    <row r="38" s="56" customFormat="1" customHeight="1" spans="1:19">
      <c r="A38" s="78"/>
      <c r="B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 s="56" customFormat="1" customHeight="1" spans="1:19">
      <c r="A39" s="78"/>
      <c r="B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</row>
    <row r="40" s="56" customFormat="1" customHeight="1" spans="1:19">
      <c r="A40" s="78"/>
      <c r="B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</row>
    <row r="41" s="56" customFormat="1" customHeight="1" spans="1:19">
      <c r="A41" s="78"/>
      <c r="B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s="56" customFormat="1" customHeight="1" spans="1:19">
      <c r="A42" s="78"/>
      <c r="B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="56" customFormat="1" customHeight="1" spans="1:19">
      <c r="A43" s="78"/>
      <c r="B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</row>
    <row r="44" s="56" customFormat="1" customHeight="1" spans="1:19">
      <c r="A44" s="78"/>
      <c r="B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</row>
    <row r="45" s="56" customFormat="1" customHeight="1" spans="1:19">
      <c r="A45" s="78"/>
      <c r="B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</row>
    <row r="46" s="56" customFormat="1" customHeight="1" spans="1:19">
      <c r="A46" s="78"/>
      <c r="B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  <row r="47" s="56" customFormat="1" customHeight="1" spans="1:19">
      <c r="A47" s="78"/>
      <c r="B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</row>
    <row r="48" s="56" customFormat="1" customHeight="1" spans="1:19">
      <c r="A48" s="78"/>
      <c r="B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</row>
    <row r="49" s="56" customFormat="1" customHeight="1" spans="1:19">
      <c r="A49" s="78"/>
      <c r="B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</row>
    <row r="50" s="56" customFormat="1" customHeight="1" spans="1:19">
      <c r="A50" s="78"/>
      <c r="B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</row>
    <row r="51" s="56" customFormat="1" customHeight="1" spans="1:19">
      <c r="A51" s="78"/>
      <c r="B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</row>
    <row r="52" s="56" customFormat="1" customHeight="1" spans="1:19">
      <c r="A52" s="78"/>
      <c r="B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</row>
    <row r="53" s="56" customFormat="1" customHeight="1" spans="1:19">
      <c r="A53" s="78"/>
      <c r="B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</row>
    <row r="54" s="56" customFormat="1" customHeight="1" spans="1:19">
      <c r="A54" s="78"/>
      <c r="B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</row>
    <row r="55" s="56" customFormat="1" customHeight="1" spans="1:19">
      <c r="A55" s="78"/>
      <c r="B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</row>
    <row r="56" s="56" customFormat="1" customHeight="1" spans="1:19">
      <c r="A56" s="78"/>
      <c r="B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</row>
    <row r="57" s="56" customFormat="1" customHeight="1" spans="1:19">
      <c r="A57" s="78"/>
      <c r="B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</row>
    <row r="58" s="56" customFormat="1" customHeight="1" spans="1:19">
      <c r="A58" s="78"/>
      <c r="B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</row>
    <row r="59" s="57" customFormat="1" customHeight="1" spans="1:19">
      <c r="A59" s="78"/>
      <c r="B59" s="55"/>
      <c r="C59" s="56"/>
      <c r="D59" s="56"/>
      <c r="E59" s="56"/>
      <c r="F59" s="56"/>
      <c r="G59" s="56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</row>
    <row r="697" customHeight="1" spans="27:27">
      <c r="AA697" s="80" t="s">
        <v>74</v>
      </c>
    </row>
    <row r="698" customHeight="1" spans="27:27">
      <c r="AA698" s="80" t="s">
        <v>75</v>
      </c>
    </row>
    <row r="699" customHeight="1" spans="27:27">
      <c r="AA699" s="80" t="s">
        <v>76</v>
      </c>
    </row>
    <row r="700" customHeight="1" spans="27:27">
      <c r="AA700" s="80" t="s">
        <v>77</v>
      </c>
    </row>
    <row r="701" customHeight="1" spans="27:27">
      <c r="AA701" s="81" t="s">
        <v>8</v>
      </c>
    </row>
    <row r="702" customHeight="1" spans="27:27">
      <c r="AA702" s="81" t="s">
        <v>78</v>
      </c>
    </row>
    <row r="703" customHeight="1" spans="27:27">
      <c r="AA703" s="81" t="s">
        <v>79</v>
      </c>
    </row>
    <row r="704" customHeight="1" spans="27:27">
      <c r="AA704" s="81" t="s">
        <v>80</v>
      </c>
    </row>
    <row r="705" customHeight="1" spans="27:27">
      <c r="AA705" s="81" t="s">
        <v>81</v>
      </c>
    </row>
    <row r="706" customHeight="1" spans="27:27">
      <c r="AA706" s="81" t="s">
        <v>82</v>
      </c>
    </row>
    <row r="707" customHeight="1" spans="27:27">
      <c r="AA707" s="80" t="s">
        <v>83</v>
      </c>
    </row>
    <row r="708" customHeight="1" spans="27:27">
      <c r="AA708" s="80" t="s">
        <v>84</v>
      </c>
    </row>
    <row r="709" customHeight="1" spans="27:27">
      <c r="AA709" s="80" t="s">
        <v>85</v>
      </c>
    </row>
    <row r="710" customHeight="1" spans="27:27">
      <c r="AA710" s="80" t="s">
        <v>86</v>
      </c>
    </row>
    <row r="711" customHeight="1" spans="27:27">
      <c r="AA711" s="80" t="s">
        <v>87</v>
      </c>
    </row>
    <row r="712" customHeight="1" spans="27:27">
      <c r="AA712" s="80" t="s">
        <v>88</v>
      </c>
    </row>
    <row r="713" customHeight="1" spans="27:27">
      <c r="AA713" s="80" t="s">
        <v>89</v>
      </c>
    </row>
    <row r="714" customHeight="1" spans="27:27">
      <c r="AA714" s="80" t="s">
        <v>90</v>
      </c>
    </row>
    <row r="715" customHeight="1" spans="27:27">
      <c r="AA715" s="80" t="s">
        <v>91</v>
      </c>
    </row>
    <row r="716" customHeight="1" spans="27:27">
      <c r="AA716" s="80" t="s">
        <v>92</v>
      </c>
    </row>
    <row r="717" customHeight="1" spans="27:27">
      <c r="AA717" s="80" t="s">
        <v>93</v>
      </c>
    </row>
    <row r="718" customHeight="1" spans="27:27">
      <c r="AA718" s="80" t="s">
        <v>94</v>
      </c>
    </row>
    <row r="719" customHeight="1" spans="27:27">
      <c r="AA719" s="80" t="s">
        <v>95</v>
      </c>
    </row>
    <row r="720" customHeight="1" spans="27:27">
      <c r="AA720" s="80" t="s">
        <v>96</v>
      </c>
    </row>
    <row r="721" customHeight="1" spans="27:27">
      <c r="AA721" s="80" t="s">
        <v>97</v>
      </c>
    </row>
    <row r="722" customHeight="1" spans="27:27">
      <c r="AA722" s="80" t="s">
        <v>98</v>
      </c>
    </row>
    <row r="723" customHeight="1" spans="27:27">
      <c r="AA723" s="80" t="s">
        <v>99</v>
      </c>
    </row>
    <row r="724" customHeight="1" spans="27:27">
      <c r="AA724" s="80" t="s">
        <v>100</v>
      </c>
    </row>
    <row r="725" customHeight="1" spans="27:27">
      <c r="AA725" s="80" t="s">
        <v>101</v>
      </c>
    </row>
    <row r="726" customHeight="1" spans="27:27">
      <c r="AA726" s="80" t="s">
        <v>102</v>
      </c>
    </row>
    <row r="727" customHeight="1" spans="27:27">
      <c r="AA727" s="80" t="s">
        <v>103</v>
      </c>
    </row>
    <row r="728" customHeight="1" spans="27:27">
      <c r="AA728" s="80" t="s">
        <v>104</v>
      </c>
    </row>
    <row r="729" customHeight="1" spans="27:27">
      <c r="AA729" s="80" t="s">
        <v>105</v>
      </c>
    </row>
    <row r="730" customHeight="1" spans="27:27">
      <c r="AA730" s="80" t="s">
        <v>106</v>
      </c>
    </row>
    <row r="731" customHeight="1" spans="27:27">
      <c r="AA731" s="80" t="s">
        <v>107</v>
      </c>
    </row>
    <row r="732" customHeight="1" spans="27:27">
      <c r="AA732" s="80" t="s">
        <v>108</v>
      </c>
    </row>
    <row r="733" customHeight="1" spans="27:27">
      <c r="AA733" s="80" t="s">
        <v>109</v>
      </c>
    </row>
    <row r="734" customHeight="1" spans="27:27">
      <c r="AA734" s="80" t="s">
        <v>110</v>
      </c>
    </row>
    <row r="735" customHeight="1" spans="27:27">
      <c r="AA735" s="80" t="s">
        <v>111</v>
      </c>
    </row>
    <row r="736" customHeight="1" spans="27:27">
      <c r="AA736" s="80" t="s">
        <v>112</v>
      </c>
    </row>
    <row r="737" customHeight="1" spans="27:27">
      <c r="AA737" s="80" t="s">
        <v>113</v>
      </c>
    </row>
    <row r="738" customHeight="1" spans="27:27">
      <c r="AA738" s="80" t="s">
        <v>114</v>
      </c>
    </row>
    <row r="739" customHeight="1" spans="27:27">
      <c r="AA739" s="80"/>
    </row>
    <row r="740" customHeight="1" spans="27:27">
      <c r="AA740" s="80"/>
    </row>
    <row r="741" customHeight="1" spans="27:27">
      <c r="AA741" s="80"/>
    </row>
    <row r="742" customHeight="1" spans="27:27">
      <c r="AA742" s="80"/>
    </row>
    <row r="743" customHeight="1" spans="27:27">
      <c r="AA743" s="80"/>
    </row>
    <row r="744" customHeight="1" spans="27:27">
      <c r="AA744" s="80"/>
    </row>
    <row r="745" customHeight="1" spans="27:27">
      <c r="AA745" s="80"/>
    </row>
    <row r="746" customHeight="1" spans="27:27">
      <c r="AA746" s="80"/>
    </row>
  </sheetData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dataValidations count="2">
    <dataValidation type="list" allowBlank="1" showInputMessage="1" showErrorMessage="1" sqref="G3:J3">
      <formula1>产品</formula1>
    </dataValidation>
    <dataValidation type="list" allowBlank="1" showInputMessage="1" showErrorMessage="1" sqref="G4:J4">
      <formula1>"否,是"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5"/>
  <sheetViews>
    <sheetView showGridLines="0" zoomScale="85" zoomScaleNormal="85" workbookViewId="0">
      <pane ySplit="31" topLeftCell="A32" activePane="bottomLeft" state="frozen"/>
      <selection/>
      <selection pane="bottomLeft" activeCell="J26" sqref="J26"/>
    </sheetView>
  </sheetViews>
  <sheetFormatPr defaultColWidth="13.725" defaultRowHeight="14.25"/>
  <cols>
    <col min="1" max="1" width="26.725" style="4" customWidth="1"/>
    <col min="2" max="4" width="8.45" style="4" customWidth="1"/>
    <col min="5" max="5" width="14.0916666666667" style="4" customWidth="1"/>
    <col min="6" max="6" width="15" style="4" customWidth="1"/>
    <col min="7" max="7" width="5.725" style="4" customWidth="1"/>
    <col min="8" max="8" width="10.45" style="4" customWidth="1"/>
    <col min="9" max="9" width="15.3666666666667" style="4" customWidth="1"/>
    <col min="10" max="10" width="13.2666666666667" style="4" customWidth="1"/>
    <col min="11" max="11" width="18" style="4" customWidth="1"/>
    <col min="12" max="12" width="10.2666666666667" style="4" customWidth="1"/>
    <col min="13" max="13" width="14.9083333333333" style="4" customWidth="1"/>
    <col min="14" max="14" width="14.0916666666667" style="4" customWidth="1"/>
    <col min="15" max="15" width="10.45" style="4" customWidth="1"/>
    <col min="16" max="18" width="6.45" style="4" customWidth="1"/>
    <col min="19" max="19" width="11.9083333333333" style="4" customWidth="1"/>
    <col min="20" max="20" width="10.45" style="4" customWidth="1"/>
    <col min="21" max="21" width="8.09166666666667" style="4" customWidth="1"/>
    <col min="22" max="22" width="7.725" style="4" customWidth="1"/>
    <col min="23" max="23" width="26.0916666666667" style="4" hidden="1" customWidth="1"/>
    <col min="24" max="24" width="10.45" style="4" customWidth="1"/>
    <col min="25" max="16384" width="13.725" style="4"/>
  </cols>
  <sheetData>
    <row r="1" ht="45" customHeight="1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36"/>
      <c r="L1" s="36"/>
      <c r="M1" s="36"/>
      <c r="N1" s="36"/>
      <c r="O1" s="36"/>
      <c r="P1" s="18"/>
      <c r="Q1" s="18"/>
      <c r="R1" s="18"/>
      <c r="S1" s="18"/>
      <c r="T1" s="18"/>
      <c r="U1" s="18"/>
      <c r="V1" s="18"/>
    </row>
    <row r="2" ht="38.25" customHeight="1" spans="1:23">
      <c r="A2" s="6" t="s">
        <v>1</v>
      </c>
      <c r="B2" s="7" t="s">
        <v>115</v>
      </c>
      <c r="C2" s="8"/>
      <c r="D2" s="8"/>
      <c r="E2" s="9"/>
      <c r="F2" s="6" t="s">
        <v>3</v>
      </c>
      <c r="G2" s="7" t="s">
        <v>116</v>
      </c>
      <c r="H2" s="8"/>
      <c r="I2" s="8"/>
      <c r="J2" s="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50" t="s">
        <v>74</v>
      </c>
    </row>
    <row r="3" ht="15" customHeight="1" spans="1:23">
      <c r="A3" s="6" t="s">
        <v>5</v>
      </c>
      <c r="B3" s="7" t="s">
        <v>117</v>
      </c>
      <c r="C3" s="8"/>
      <c r="D3" s="8"/>
      <c r="E3" s="9"/>
      <c r="F3" s="6" t="s">
        <v>7</v>
      </c>
      <c r="G3" s="10" t="s">
        <v>83</v>
      </c>
      <c r="H3" s="11"/>
      <c r="I3" s="11"/>
      <c r="J3" s="37"/>
      <c r="K3" s="38" t="s">
        <v>118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50" t="s">
        <v>75</v>
      </c>
    </row>
    <row r="4" ht="15" customHeight="1" spans="1:23">
      <c r="A4" s="6" t="s">
        <v>9</v>
      </c>
      <c r="B4" s="7"/>
      <c r="C4" s="8"/>
      <c r="D4" s="8"/>
      <c r="E4" s="9"/>
      <c r="F4" s="6" t="s">
        <v>11</v>
      </c>
      <c r="G4" s="10" t="s">
        <v>119</v>
      </c>
      <c r="H4" s="11"/>
      <c r="I4" s="11"/>
      <c r="J4" s="37"/>
      <c r="K4" s="38" t="s">
        <v>118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50" t="s">
        <v>76</v>
      </c>
    </row>
    <row r="5" ht="15" customHeight="1" spans="1:23">
      <c r="A5" s="6" t="s">
        <v>13</v>
      </c>
      <c r="B5" s="7" t="s">
        <v>117</v>
      </c>
      <c r="C5" s="8"/>
      <c r="D5" s="8"/>
      <c r="E5" s="9"/>
      <c r="F5" s="6" t="s">
        <v>14</v>
      </c>
      <c r="G5" s="7" t="s">
        <v>120</v>
      </c>
      <c r="H5" s="8"/>
      <c r="I5" s="8"/>
      <c r="J5" s="9"/>
      <c r="K5" s="39" t="s">
        <v>121</v>
      </c>
      <c r="L5" s="39" t="s">
        <v>122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3" t="s">
        <v>8</v>
      </c>
    </row>
    <row r="6" ht="15" customHeight="1" spans="1:23">
      <c r="A6" s="6" t="s">
        <v>15</v>
      </c>
      <c r="B6" s="12" t="s">
        <v>123</v>
      </c>
      <c r="C6" s="12"/>
      <c r="D6" s="12"/>
      <c r="E6" s="12"/>
      <c r="F6" s="13" t="s">
        <v>17</v>
      </c>
      <c r="G6" s="14"/>
      <c r="H6" s="15"/>
      <c r="I6" s="15"/>
      <c r="J6" s="4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" t="s">
        <v>79</v>
      </c>
    </row>
    <row r="7" ht="18" spans="1:23">
      <c r="A7" s="13" t="s">
        <v>19</v>
      </c>
      <c r="B7" s="7"/>
      <c r="C7" s="8"/>
      <c r="D7" s="8"/>
      <c r="E7" s="9"/>
      <c r="F7" s="13" t="s">
        <v>20</v>
      </c>
      <c r="G7" s="14"/>
      <c r="H7" s="15"/>
      <c r="I7" s="15"/>
      <c r="J7" s="40"/>
      <c r="K7" s="18"/>
      <c r="L7" s="18"/>
      <c r="M7" s="18"/>
      <c r="N7" s="18"/>
      <c r="O7" s="18"/>
      <c r="P7" s="18"/>
      <c r="Q7" s="18"/>
      <c r="R7" s="18"/>
      <c r="T7" s="18"/>
      <c r="U7" s="18"/>
      <c r="V7" s="18"/>
      <c r="W7" s="3" t="s">
        <v>82</v>
      </c>
    </row>
    <row r="8" ht="18" spans="1:23">
      <c r="A8" s="6" t="s">
        <v>21</v>
      </c>
      <c r="B8" s="12" t="s">
        <v>124</v>
      </c>
      <c r="C8" s="12"/>
      <c r="D8" s="12"/>
      <c r="E8" s="12"/>
      <c r="F8" s="16" t="s">
        <v>23</v>
      </c>
      <c r="G8" s="14"/>
      <c r="H8" s="15"/>
      <c r="I8" s="15"/>
      <c r="J8" s="40"/>
      <c r="K8" s="18"/>
      <c r="L8" s="18"/>
      <c r="M8" s="18"/>
      <c r="N8" s="18"/>
      <c r="O8" s="18"/>
      <c r="P8" s="18"/>
      <c r="Q8" s="18"/>
      <c r="R8" s="18"/>
      <c r="T8" s="18"/>
      <c r="U8" s="18"/>
      <c r="V8" s="18"/>
      <c r="W8" s="50" t="s">
        <v>83</v>
      </c>
    </row>
    <row r="9" ht="14.5" customHeight="1" spans="1:23">
      <c r="A9" s="13" t="s">
        <v>24</v>
      </c>
      <c r="B9" s="12" t="s">
        <v>123</v>
      </c>
      <c r="C9" s="12"/>
      <c r="D9" s="12"/>
      <c r="E9" s="12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50" t="s">
        <v>84</v>
      </c>
    </row>
    <row r="10" ht="18" spans="1:23">
      <c r="A10" s="13" t="s">
        <v>25</v>
      </c>
      <c r="B10" s="12"/>
      <c r="C10" s="12"/>
      <c r="D10" s="12"/>
      <c r="E10" s="12"/>
      <c r="F10" s="19"/>
      <c r="G10" s="20"/>
      <c r="H10" s="20"/>
      <c r="I10" s="20"/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50" t="s">
        <v>85</v>
      </c>
    </row>
    <row r="11" ht="18" spans="1:23">
      <c r="A11" s="6" t="s">
        <v>27</v>
      </c>
      <c r="B11" s="12" t="s">
        <v>123</v>
      </c>
      <c r="C11" s="12"/>
      <c r="D11" s="12"/>
      <c r="E11" s="12"/>
      <c r="F11" s="19"/>
      <c r="G11" s="20"/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50" t="s">
        <v>86</v>
      </c>
    </row>
    <row r="12" ht="14.5" customHeight="1" spans="1:23">
      <c r="A12" s="13" t="s">
        <v>29</v>
      </c>
      <c r="B12" s="21"/>
      <c r="C12" s="21"/>
      <c r="D12" s="21"/>
      <c r="E12" s="21"/>
      <c r="F12" s="22" t="s">
        <v>30</v>
      </c>
      <c r="G12" s="23" t="s">
        <v>125</v>
      </c>
      <c r="H12" s="24"/>
      <c r="I12" s="24"/>
      <c r="J12" s="24"/>
      <c r="K12" s="41" t="s">
        <v>126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50" t="s">
        <v>87</v>
      </c>
    </row>
    <row r="13" s="1" customFormat="1" ht="30.75" spans="1:23">
      <c r="A13" s="25" t="s">
        <v>31</v>
      </c>
      <c r="B13" s="26" t="s">
        <v>32</v>
      </c>
      <c r="C13" s="26" t="s">
        <v>33</v>
      </c>
      <c r="D13" s="26" t="s">
        <v>34</v>
      </c>
      <c r="E13" s="26" t="s">
        <v>127</v>
      </c>
      <c r="F13" s="26" t="s">
        <v>36</v>
      </c>
      <c r="G13" s="26" t="s">
        <v>37</v>
      </c>
      <c r="H13" s="25" t="s">
        <v>38</v>
      </c>
      <c r="I13" s="25" t="s">
        <v>39</v>
      </c>
      <c r="J13" s="25" t="s">
        <v>128</v>
      </c>
      <c r="K13" s="25" t="s">
        <v>41</v>
      </c>
      <c r="L13" s="25" t="s">
        <v>42</v>
      </c>
      <c r="M13" s="25" t="s">
        <v>43</v>
      </c>
      <c r="N13" s="25" t="s">
        <v>44</v>
      </c>
      <c r="O13" s="25" t="s">
        <v>45</v>
      </c>
      <c r="P13" s="25" t="s">
        <v>46</v>
      </c>
      <c r="Q13" s="25" t="s">
        <v>47</v>
      </c>
      <c r="R13" s="25" t="s">
        <v>48</v>
      </c>
      <c r="S13" s="25" t="s">
        <v>49</v>
      </c>
      <c r="T13" s="25" t="s">
        <v>50</v>
      </c>
      <c r="W13" s="50" t="s">
        <v>88</v>
      </c>
    </row>
    <row r="14" s="2" customFormat="1" ht="36" spans="1:23">
      <c r="A14" s="27" t="s">
        <v>129</v>
      </c>
      <c r="B14" s="28" t="s">
        <v>123</v>
      </c>
      <c r="C14" s="28" t="s">
        <v>123</v>
      </c>
      <c r="D14" s="28" t="s">
        <v>123</v>
      </c>
      <c r="E14" s="28" t="s">
        <v>130</v>
      </c>
      <c r="F14" s="28" t="s">
        <v>123</v>
      </c>
      <c r="G14" s="29"/>
      <c r="H14" s="28" t="s">
        <v>123</v>
      </c>
      <c r="I14" s="28" t="s">
        <v>123</v>
      </c>
      <c r="J14" s="28" t="s">
        <v>123</v>
      </c>
      <c r="K14" s="28" t="s">
        <v>123</v>
      </c>
      <c r="L14" s="28" t="s">
        <v>123</v>
      </c>
      <c r="M14" s="28" t="s">
        <v>131</v>
      </c>
      <c r="N14" s="28" t="s">
        <v>131</v>
      </c>
      <c r="O14" s="28" t="s">
        <v>123</v>
      </c>
      <c r="P14" s="28" t="s">
        <v>123</v>
      </c>
      <c r="Q14" s="28" t="s">
        <v>123</v>
      </c>
      <c r="R14" s="28" t="s">
        <v>123</v>
      </c>
      <c r="S14" s="28" t="s">
        <v>130</v>
      </c>
      <c r="T14" s="28"/>
      <c r="W14" s="50" t="s">
        <v>89</v>
      </c>
    </row>
    <row r="15" s="3" customFormat="1" ht="34.5" spans="1:23">
      <c r="A15" s="30" t="s">
        <v>132</v>
      </c>
      <c r="B15" s="30">
        <v>30</v>
      </c>
      <c r="C15" s="30">
        <v>40</v>
      </c>
      <c r="D15" s="30">
        <v>50</v>
      </c>
      <c r="E15" s="30">
        <f>B15*C15*D15/1000000</f>
        <v>0.06</v>
      </c>
      <c r="F15" s="30">
        <v>15</v>
      </c>
      <c r="G15" s="30"/>
      <c r="H15" s="31" t="s">
        <v>133</v>
      </c>
      <c r="I15" s="42" t="s">
        <v>134</v>
      </c>
      <c r="J15" s="42">
        <v>4303102090</v>
      </c>
      <c r="K15" s="42" t="s">
        <v>55</v>
      </c>
      <c r="L15" s="42" t="s">
        <v>55</v>
      </c>
      <c r="M15" s="42" t="s">
        <v>135</v>
      </c>
      <c r="N15" s="42" t="s">
        <v>136</v>
      </c>
      <c r="O15" s="42" t="s">
        <v>55</v>
      </c>
      <c r="P15" s="43">
        <v>20</v>
      </c>
      <c r="Q15" s="30" t="s">
        <v>137</v>
      </c>
      <c r="R15" s="30">
        <v>2</v>
      </c>
      <c r="S15" s="30">
        <f>P15*R15</f>
        <v>40</v>
      </c>
      <c r="T15" s="51"/>
      <c r="W15" s="50" t="s">
        <v>90</v>
      </c>
    </row>
    <row r="16" s="3" customFormat="1" ht="34.5" spans="1:23">
      <c r="A16" s="30" t="s">
        <v>138</v>
      </c>
      <c r="B16" s="30">
        <v>30</v>
      </c>
      <c r="C16" s="30">
        <v>40</v>
      </c>
      <c r="D16" s="30">
        <v>50</v>
      </c>
      <c r="E16" s="30">
        <f>B16*C16*D16/1000000</f>
        <v>0.06</v>
      </c>
      <c r="F16" s="30">
        <v>16</v>
      </c>
      <c r="G16" s="30"/>
      <c r="H16" s="31" t="s">
        <v>133</v>
      </c>
      <c r="I16" s="42" t="s">
        <v>134</v>
      </c>
      <c r="J16" s="42">
        <v>4303102090</v>
      </c>
      <c r="K16" s="42" t="s">
        <v>55</v>
      </c>
      <c r="L16" s="42" t="s">
        <v>55</v>
      </c>
      <c r="M16" s="42" t="s">
        <v>135</v>
      </c>
      <c r="N16" s="42" t="s">
        <v>136</v>
      </c>
      <c r="O16" s="42" t="s">
        <v>55</v>
      </c>
      <c r="P16" s="43">
        <v>20</v>
      </c>
      <c r="Q16" s="30" t="s">
        <v>137</v>
      </c>
      <c r="R16" s="30">
        <v>2</v>
      </c>
      <c r="S16" s="30">
        <f>P16*R16</f>
        <v>40</v>
      </c>
      <c r="T16" s="51"/>
      <c r="W16" s="50" t="s">
        <v>139</v>
      </c>
    </row>
    <row r="17" s="3" customFormat="1" ht="18" spans="1:23">
      <c r="A17" s="32" t="s">
        <v>140</v>
      </c>
      <c r="B17" s="30"/>
      <c r="C17" s="30"/>
      <c r="D17" s="30"/>
      <c r="E17" s="30"/>
      <c r="F17" s="30"/>
      <c r="G17" s="30"/>
      <c r="H17" s="33"/>
      <c r="I17" s="44"/>
      <c r="J17" s="45"/>
      <c r="K17" s="30"/>
      <c r="L17" s="30"/>
      <c r="M17" s="46"/>
      <c r="N17" s="47"/>
      <c r="O17" s="30"/>
      <c r="P17" s="30"/>
      <c r="Q17" s="30"/>
      <c r="R17" s="30"/>
      <c r="S17" s="30"/>
      <c r="T17" s="51"/>
      <c r="W17" s="3" t="s">
        <v>141</v>
      </c>
    </row>
    <row r="18" s="3" customFormat="1" ht="34.5" spans="1:23">
      <c r="A18" s="34" t="s">
        <v>142</v>
      </c>
      <c r="B18" s="34">
        <v>30</v>
      </c>
      <c r="C18" s="34">
        <v>40</v>
      </c>
      <c r="D18" s="34">
        <v>50</v>
      </c>
      <c r="E18" s="34">
        <f>B18*C18*D18/1000000</f>
        <v>0.06</v>
      </c>
      <c r="F18" s="34">
        <v>15</v>
      </c>
      <c r="G18" s="30"/>
      <c r="H18" s="31" t="s">
        <v>133</v>
      </c>
      <c r="I18" s="42" t="s">
        <v>134</v>
      </c>
      <c r="J18" s="42">
        <v>4303102090</v>
      </c>
      <c r="K18" s="42" t="s">
        <v>55</v>
      </c>
      <c r="L18" s="42" t="s">
        <v>55</v>
      </c>
      <c r="M18" s="42" t="s">
        <v>135</v>
      </c>
      <c r="N18" s="42" t="s">
        <v>136</v>
      </c>
      <c r="O18" s="42" t="s">
        <v>55</v>
      </c>
      <c r="P18" s="43">
        <v>15</v>
      </c>
      <c r="Q18" s="30" t="s">
        <v>137</v>
      </c>
      <c r="R18" s="30">
        <v>2</v>
      </c>
      <c r="S18" s="30">
        <f>P18*R18</f>
        <v>30</v>
      </c>
      <c r="T18" s="51"/>
      <c r="W18" s="3" t="s">
        <v>143</v>
      </c>
    </row>
    <row r="19" s="3" customFormat="1" ht="34.5" spans="1:23">
      <c r="A19" s="34" t="s">
        <v>142</v>
      </c>
      <c r="B19" s="34">
        <v>30</v>
      </c>
      <c r="C19" s="34">
        <v>40</v>
      </c>
      <c r="D19" s="34">
        <v>50</v>
      </c>
      <c r="E19" s="34">
        <f>B19*C19*D19/1000000</f>
        <v>0.06</v>
      </c>
      <c r="F19" s="34">
        <v>15</v>
      </c>
      <c r="G19" s="30"/>
      <c r="H19" s="35" t="s">
        <v>144</v>
      </c>
      <c r="I19" s="48" t="s">
        <v>145</v>
      </c>
      <c r="J19" s="48">
        <v>6402200000</v>
      </c>
      <c r="K19" s="48" t="s">
        <v>55</v>
      </c>
      <c r="L19" s="48" t="s">
        <v>55</v>
      </c>
      <c r="M19" s="48" t="s">
        <v>146</v>
      </c>
      <c r="N19" s="48" t="s">
        <v>147</v>
      </c>
      <c r="O19" s="48" t="s">
        <v>55</v>
      </c>
      <c r="P19" s="49">
        <v>10</v>
      </c>
      <c r="Q19" s="52" t="s">
        <v>137</v>
      </c>
      <c r="R19" s="52">
        <v>2</v>
      </c>
      <c r="S19" s="52">
        <f>P19*R19</f>
        <v>20</v>
      </c>
      <c r="T19" s="53"/>
      <c r="W19" s="3" t="s">
        <v>148</v>
      </c>
    </row>
    <row r="20" s="3" customFormat="1" ht="18" spans="1:23">
      <c r="A20" s="32" t="s">
        <v>149</v>
      </c>
      <c r="B20" s="30"/>
      <c r="C20" s="30"/>
      <c r="D20" s="30"/>
      <c r="E20" s="30"/>
      <c r="F20" s="30"/>
      <c r="G20" s="30"/>
      <c r="H20" s="33"/>
      <c r="I20" s="44"/>
      <c r="J20" s="45"/>
      <c r="K20" s="30"/>
      <c r="L20" s="30"/>
      <c r="M20" s="46"/>
      <c r="N20" s="47"/>
      <c r="O20" s="30"/>
      <c r="P20" s="30"/>
      <c r="Q20" s="30"/>
      <c r="R20" s="30"/>
      <c r="S20" s="30"/>
      <c r="T20" s="51"/>
      <c r="W20" s="3" t="s">
        <v>150</v>
      </c>
    </row>
    <row r="21" s="3" customFormat="1" ht="34.5" spans="1:20">
      <c r="A21" s="30" t="s">
        <v>151</v>
      </c>
      <c r="B21" s="30">
        <v>30</v>
      </c>
      <c r="C21" s="30">
        <v>40</v>
      </c>
      <c r="D21" s="30">
        <v>50</v>
      </c>
      <c r="E21" s="30">
        <f>B21*C21*D21/1000000</f>
        <v>0.06</v>
      </c>
      <c r="F21" s="30">
        <v>15</v>
      </c>
      <c r="G21" s="30"/>
      <c r="H21" s="31" t="s">
        <v>133</v>
      </c>
      <c r="I21" s="42" t="s">
        <v>134</v>
      </c>
      <c r="J21" s="42">
        <v>4303102090</v>
      </c>
      <c r="K21" s="42" t="s">
        <v>55</v>
      </c>
      <c r="L21" s="42" t="s">
        <v>55</v>
      </c>
      <c r="M21" s="42" t="s">
        <v>135</v>
      </c>
      <c r="N21" s="42" t="s">
        <v>136</v>
      </c>
      <c r="O21" s="42" t="s">
        <v>55</v>
      </c>
      <c r="P21" s="43">
        <v>20</v>
      </c>
      <c r="Q21" s="30" t="s">
        <v>137</v>
      </c>
      <c r="R21" s="30">
        <v>2</v>
      </c>
      <c r="S21" s="30">
        <f>P21*R21</f>
        <v>40</v>
      </c>
      <c r="T21" s="51"/>
    </row>
    <row r="22" s="3" customFormat="1" ht="34.5" spans="1:20">
      <c r="A22" s="30" t="s">
        <v>152</v>
      </c>
      <c r="B22" s="30">
        <v>30</v>
      </c>
      <c r="C22" s="30">
        <v>40</v>
      </c>
      <c r="D22" s="30">
        <v>50</v>
      </c>
      <c r="E22" s="30">
        <f>B22*C22*D22/1000000</f>
        <v>0.06</v>
      </c>
      <c r="F22" s="30">
        <v>16</v>
      </c>
      <c r="G22" s="30"/>
      <c r="H22" s="31" t="s">
        <v>133</v>
      </c>
      <c r="I22" s="42" t="s">
        <v>134</v>
      </c>
      <c r="J22" s="42">
        <v>4303102090</v>
      </c>
      <c r="K22" s="42" t="s">
        <v>55</v>
      </c>
      <c r="L22" s="42" t="s">
        <v>55</v>
      </c>
      <c r="M22" s="42" t="s">
        <v>135</v>
      </c>
      <c r="N22" s="42" t="s">
        <v>136</v>
      </c>
      <c r="O22" s="42" t="s">
        <v>55</v>
      </c>
      <c r="P22" s="43">
        <v>20</v>
      </c>
      <c r="Q22" s="30" t="s">
        <v>137</v>
      </c>
      <c r="R22" s="30">
        <v>2</v>
      </c>
      <c r="S22" s="30">
        <f>P22*R22</f>
        <v>40</v>
      </c>
      <c r="T22" s="51"/>
    </row>
    <row r="24" customHeight="1"/>
    <row r="25" customHeight="1"/>
  </sheetData>
  <protectedRanges>
    <protectedRange sqref="H19" name="区域1_1_1"/>
  </protectedRanges>
  <mergeCells count="20">
    <mergeCell ref="A1:J1"/>
    <mergeCell ref="B2:E2"/>
    <mergeCell ref="G2:J2"/>
    <mergeCell ref="B3:E3"/>
    <mergeCell ref="G3:J3"/>
    <mergeCell ref="B4:E4"/>
    <mergeCell ref="G4:J4"/>
    <mergeCell ref="B5:E5"/>
    <mergeCell ref="G5:J5"/>
    <mergeCell ref="B6:E6"/>
    <mergeCell ref="G6:J6"/>
    <mergeCell ref="B7:E7"/>
    <mergeCell ref="G7:J7"/>
    <mergeCell ref="B8:E8"/>
    <mergeCell ref="G8:J8"/>
    <mergeCell ref="B9:E9"/>
    <mergeCell ref="B10:E10"/>
    <mergeCell ref="B11:E11"/>
    <mergeCell ref="B12:E12"/>
    <mergeCell ref="G12:J12"/>
  </mergeCells>
  <conditionalFormatting sqref="J17">
    <cfRule type="duplicateValues" dxfId="0" priority="5"/>
  </conditionalFormatting>
  <conditionalFormatting sqref="J20">
    <cfRule type="duplicateValues" dxfId="0" priority="4"/>
  </conditionalFormatting>
  <dataValidations count="3">
    <dataValidation type="list" allowBlank="1" showInputMessage="1" showErrorMessage="1" sqref="G3:J3">
      <formula1>#REF!</formula1>
    </dataValidation>
    <dataValidation type="list" allowBlank="1" showInputMessage="1" showErrorMessage="1" sqref="G4:J4">
      <formula1>"否,是"</formula1>
    </dataValidation>
    <dataValidation type="list" allowBlank="1" showInputMessage="1" showErrorMessage="1" sqref="O15:O16 O18:O19 O21:O22">
      <formula1>"带电,带磁,纺织品,厨房用品,无"</formula1>
    </dataValidation>
  </dataValidations>
  <pageMargins left="0.25" right="0.25" top="0.75" bottom="0.75" header="0.3" footer="0.3"/>
  <pageSetup paperSize="9" scale="57" orientation="landscape" horizontalDpi="300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/>
  <rangeList sheetStid="6" master="">
    <arrUserId title="区域1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美国海运包税</vt:lpstr>
      <vt:lpstr>美国海运包税--填写示例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disci</cp:lastModifiedBy>
  <dcterms:created xsi:type="dcterms:W3CDTF">2017-09-28T02:29:00Z</dcterms:created>
  <cp:lastPrinted>2021-05-20T08:23:00Z</cp:lastPrinted>
  <dcterms:modified xsi:type="dcterms:W3CDTF">2023-03-27T03:10:40Z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4030308FCAC945DEA9F249ECFDC3A4D3</vt:lpwstr>
  </property>
</Properties>
</file>