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90"/>
    <workbookView xWindow="9210" windowWidth="9210" windowHeight="6570" activeTab="1"/>
  </bookViews>
  <sheets>
    <sheet name="7segments" sheetId="1" r:id="rId1"/>
    <sheet name="Table" sheetId="2" r:id="rId2"/>
    <sheet name="7seg_i2c" sheetId="3" r:id="rId3"/>
  </sheets>
  <calcPr calcId="144525"/>
</workbook>
</file>

<file path=xl/sharedStrings.xml><?xml version="1.0" encoding="utf-8"?>
<sst xmlns="http://schemas.openxmlformats.org/spreadsheetml/2006/main" count="84">
  <si>
    <r>
      <rPr>
        <sz val="11"/>
        <color theme="1"/>
        <rFont val="ＭＳ Ｐゴシック"/>
        <charset val="134"/>
      </rPr>
      <t>■</t>
    </r>
    <r>
      <rPr>
        <sz val="11"/>
        <color theme="1"/>
        <rFont val="Lucida Console"/>
        <charset val="134"/>
      </rPr>
      <t>7SEG LED</t>
    </r>
    <r>
      <rPr>
        <sz val="11"/>
        <color theme="1"/>
        <rFont val="ＭＳ Ｐゴシック"/>
        <charset val="134"/>
      </rPr>
      <t>制御</t>
    </r>
  </si>
  <si>
    <r>
      <rPr>
        <sz val="11"/>
        <color theme="1"/>
        <rFont val="Lucida Console"/>
        <charset val="134"/>
      </rPr>
      <t>16</t>
    </r>
    <r>
      <rPr>
        <sz val="11"/>
        <color theme="1"/>
        <rFont val="Meiryo UI"/>
        <charset val="134"/>
      </rPr>
      <t>進数</t>
    </r>
  </si>
  <si>
    <t>3f</t>
  </si>
  <si>
    <t>dp</t>
  </si>
  <si>
    <t>g</t>
  </si>
  <si>
    <t>f</t>
  </si>
  <si>
    <t>e</t>
  </si>
  <si>
    <t>d</t>
  </si>
  <si>
    <t>c</t>
  </si>
  <si>
    <t>b</t>
  </si>
  <si>
    <t>a</t>
  </si>
  <si>
    <r>
      <rPr>
        <sz val="11"/>
        <color theme="1"/>
        <rFont val="Lucida Console"/>
        <charset val="134"/>
      </rPr>
      <t>2</t>
    </r>
    <r>
      <rPr>
        <sz val="11"/>
        <color theme="1"/>
        <rFont val="Meiryo UI"/>
        <charset val="134"/>
      </rPr>
      <t>進数</t>
    </r>
  </si>
  <si>
    <t>0b10000000</t>
  </si>
  <si>
    <t>gDisplayDataBuf</t>
  </si>
  <si>
    <t>g_data_reg</t>
  </si>
  <si>
    <t>0x00</t>
  </si>
  <si>
    <t>LED1～8表示を後続のデータで置き換え</t>
  </si>
  <si>
    <t>0x3f</t>
  </si>
  <si>
    <t>LED1に0を表示</t>
  </si>
  <si>
    <t>0x06</t>
  </si>
  <si>
    <t>LED2に1を表示</t>
  </si>
  <si>
    <t>0x5b</t>
  </si>
  <si>
    <t>LED3に2を表示</t>
  </si>
  <si>
    <t>0x4f</t>
  </si>
  <si>
    <t>LED4に3を表示</t>
  </si>
  <si>
    <t>0x66</t>
  </si>
  <si>
    <t>LED5に4を表示</t>
  </si>
  <si>
    <t>0x6d</t>
  </si>
  <si>
    <t>LED6に5を表示</t>
  </si>
  <si>
    <t>0x7d</t>
  </si>
  <si>
    <t>LED7に6を表示</t>
  </si>
  <si>
    <t>0x07</t>
  </si>
  <si>
    <t>LED8に7を表示</t>
  </si>
  <si>
    <t>0x7f</t>
  </si>
  <si>
    <t>ALL=0</t>
  </si>
  <si>
    <t>0x6f</t>
  </si>
  <si>
    <t>A</t>
  </si>
  <si>
    <t>0x77</t>
  </si>
  <si>
    <t>B</t>
  </si>
  <si>
    <t>0x7c</t>
  </si>
  <si>
    <t>C</t>
  </si>
  <si>
    <t>0x39</t>
  </si>
  <si>
    <t>D</t>
  </si>
  <si>
    <t>0x5e</t>
  </si>
  <si>
    <t>0x3e</t>
  </si>
  <si>
    <t>E</t>
  </si>
  <si>
    <t>0x79</t>
  </si>
  <si>
    <t>F</t>
  </si>
  <si>
    <t>0x71</t>
  </si>
  <si>
    <t>■LED桁制御コマンド</t>
  </si>
  <si>
    <t>0x01</t>
  </si>
  <si>
    <t>LED2～8の表示を後続のデータで置き換え</t>
  </si>
  <si>
    <t>0x02</t>
  </si>
  <si>
    <t>LED3～8の表示を後続のデータで置き換え</t>
  </si>
  <si>
    <t>0x03</t>
  </si>
  <si>
    <t>LED4～8の表示を後続のデータで置き換え</t>
  </si>
  <si>
    <t>0x04</t>
  </si>
  <si>
    <t>LED5～8の表示を後続のデータで置き換え</t>
  </si>
  <si>
    <t>0x05</t>
  </si>
  <si>
    <t>LED6～8の表示を後続のデータで置き換え</t>
  </si>
  <si>
    <t>LED7～8の表示を後続のデータで置き換え</t>
  </si>
  <si>
    <t>LED8の表示を後続のデータで置き換え</t>
  </si>
  <si>
    <t>gDisplayDimmer</t>
  </si>
  <si>
    <t>0x10</t>
  </si>
  <si>
    <t>表示輝度100%</t>
  </si>
  <si>
    <t>0x11</t>
  </si>
  <si>
    <t>表示輝度50%</t>
  </si>
  <si>
    <t>0x08</t>
  </si>
  <si>
    <t>0x12</t>
  </si>
  <si>
    <t>表示輝度25%</t>
  </si>
  <si>
    <t>0x18</t>
  </si>
  <si>
    <t>0x13</t>
  </si>
  <si>
    <t>表示輝度12.5%</t>
  </si>
  <si>
    <t>0x38</t>
  </si>
  <si>
    <t>0x14</t>
  </si>
  <si>
    <t>表示輝度6.8%</t>
  </si>
  <si>
    <t>0x78</t>
  </si>
  <si>
    <t>0x15</t>
  </si>
  <si>
    <t>表示輝度3.4%</t>
  </si>
  <si>
    <t>0xf8</t>
  </si>
  <si>
    <t>0x20</t>
  </si>
  <si>
    <t>表示リフレッシュ再開</t>
  </si>
  <si>
    <t>0x21</t>
  </si>
  <si>
    <t>表示リフレッシュ停止（ノイズ対策）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</si>
</sst>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4">
    <font>
      <sz val="11"/>
      <color theme="1"/>
      <name val="ＭＳ Ｐゴシック"/>
      <charset val="134"/>
      <scheme val="minor"/>
    </font>
    <font>
      <sz val="11"/>
      <color theme="1"/>
      <name val="Meiryo UI"/>
      <charset val="134"/>
    </font>
    <font>
      <sz val="11"/>
      <color theme="1"/>
      <name val="Lucida Console"/>
      <charset val="134"/>
    </font>
    <font>
      <sz val="11"/>
      <color theme="1"/>
      <name val="ＭＳ Ｐゴシック"/>
      <charset val="134"/>
    </font>
    <font>
      <sz val="11"/>
      <color theme="1"/>
      <name val="Consolas"/>
      <charset val="134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1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6" borderId="16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7" borderId="22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3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3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0"/>
  <sheetViews>
    <sheetView tabSelected="1" zoomScale="70" zoomScaleNormal="70" workbookViewId="0">
      <selection activeCell="W38" sqref="W38"/>
    </sheetView>
    <sheetView zoomScale="85" zoomScaleNormal="85" topLeftCell="F9" workbookViewId="1">
      <selection activeCell="W21" sqref="W21"/>
    </sheetView>
  </sheetViews>
  <sheetFormatPr defaultColWidth="9" defaultRowHeight="14.25"/>
  <cols>
    <col min="1" max="1" width="9" style="2"/>
    <col min="2" max="2" width="13.25" style="2" customWidth="1"/>
    <col min="3" max="3" width="11.5" style="2" customWidth="1"/>
    <col min="4" max="11" width="9" style="2"/>
    <col min="12" max="20" width="2.625" style="2" customWidth="1"/>
    <col min="21" max="21" width="9" style="2"/>
    <col min="27" max="16384" width="9" style="2"/>
  </cols>
  <sheetData>
    <row r="1" spans="1:1">
      <c r="A1" s="10" t="s">
        <v>0</v>
      </c>
    </row>
    <row r="2" ht="15.75" spans="11:11">
      <c r="K2" s="20"/>
    </row>
    <row r="3" ht="16.5" spans="1:11">
      <c r="A3" s="11" t="s">
        <v>1</v>
      </c>
      <c r="B3" s="12" t="s">
        <v>2</v>
      </c>
      <c r="C3" s="13">
        <f>LEN(B3)</f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</row>
    <row r="4" ht="16.5" spans="1:11">
      <c r="A4" s="15" t="s">
        <v>11</v>
      </c>
      <c r="B4" s="16" t="s">
        <v>12</v>
      </c>
      <c r="C4" s="13">
        <f>LEN(B4)</f>
        <v>10</v>
      </c>
      <c r="D4" s="14">
        <v>7</v>
      </c>
      <c r="E4" s="14">
        <v>6</v>
      </c>
      <c r="F4" s="14">
        <v>5</v>
      </c>
      <c r="G4" s="14">
        <v>4</v>
      </c>
      <c r="H4" s="14">
        <v>3</v>
      </c>
      <c r="I4" s="14">
        <v>2</v>
      </c>
      <c r="J4" s="14">
        <v>1</v>
      </c>
      <c r="K4" s="14">
        <v>0</v>
      </c>
    </row>
    <row r="5" spans="2:11">
      <c r="B5" s="17" t="str">
        <f>IF($B$3="",$B$4,HEX2BIN(IF($C$3=4,RIGHT($B$3,2),$B$3),8))</f>
        <v>00111111</v>
      </c>
      <c r="C5" s="18">
        <f>LEN(B5)</f>
        <v>8</v>
      </c>
      <c r="D5" s="19" t="str">
        <f>RIGHT(LEFT($B5,$C5-D$4),1)</f>
        <v>0</v>
      </c>
      <c r="E5" s="19" t="str">
        <f t="shared" ref="E5:K5" si="0">RIGHT(LEFT($B5,$C5-E$4),1)</f>
        <v>0</v>
      </c>
      <c r="F5" s="19" t="str">
        <f t="shared" si="0"/>
        <v>1</v>
      </c>
      <c r="G5" s="19" t="str">
        <f t="shared" si="0"/>
        <v>1</v>
      </c>
      <c r="H5" s="19" t="str">
        <f t="shared" si="0"/>
        <v>1</v>
      </c>
      <c r="I5" s="19" t="str">
        <f t="shared" si="0"/>
        <v>1</v>
      </c>
      <c r="J5" s="19" t="str">
        <f t="shared" si="0"/>
        <v>1</v>
      </c>
      <c r="K5" s="19" t="str">
        <f t="shared" si="0"/>
        <v>1</v>
      </c>
    </row>
    <row r="6" spans="2:2">
      <c r="B6" s="2" t="str">
        <f>"0x"&amp;BIN2HEX(RIGHT(B4,8),2)</f>
        <v>0x80</v>
      </c>
    </row>
    <row r="7" spans="2:2">
      <c r="B7" s="2">
        <v>20</v>
      </c>
    </row>
    <row r="8" spans="2:2">
      <c r="B8" s="2">
        <f>HEX2DEC(B7)</f>
        <v>32</v>
      </c>
    </row>
    <row r="10" ht="15" spans="14:17">
      <c r="N10" s="21" t="s">
        <v>10</v>
      </c>
      <c r="O10" s="22"/>
      <c r="P10" s="22"/>
      <c r="Q10" s="27"/>
    </row>
    <row r="11" spans="13:18">
      <c r="M11" s="23" t="s">
        <v>5</v>
      </c>
      <c r="N11" s="24"/>
      <c r="O11" s="24"/>
      <c r="P11" s="24"/>
      <c r="Q11" s="24"/>
      <c r="R11" s="23" t="s">
        <v>9</v>
      </c>
    </row>
    <row r="12" spans="13:18">
      <c r="M12" s="25"/>
      <c r="N12" s="24"/>
      <c r="O12" s="24"/>
      <c r="P12" s="24"/>
      <c r="Q12" s="24"/>
      <c r="R12" s="25"/>
    </row>
    <row r="13" spans="13:18">
      <c r="M13" s="25"/>
      <c r="N13" s="24"/>
      <c r="O13" s="24"/>
      <c r="P13" s="24"/>
      <c r="Q13" s="24"/>
      <c r="R13" s="25"/>
    </row>
    <row r="14" ht="15" spans="13:18">
      <c r="M14" s="26"/>
      <c r="N14" s="24"/>
      <c r="O14" s="24"/>
      <c r="P14" s="24"/>
      <c r="Q14" s="24"/>
      <c r="R14" s="26"/>
    </row>
    <row r="15" ht="15" spans="14:17">
      <c r="N15" s="21" t="s">
        <v>4</v>
      </c>
      <c r="O15" s="22"/>
      <c r="P15" s="22"/>
      <c r="Q15" s="27"/>
    </row>
    <row r="16" spans="13:18">
      <c r="M16" s="23" t="s">
        <v>6</v>
      </c>
      <c r="N16" s="24"/>
      <c r="O16" s="24"/>
      <c r="P16" s="24"/>
      <c r="Q16" s="24"/>
      <c r="R16" s="23" t="s">
        <v>8</v>
      </c>
    </row>
    <row r="17" spans="13:18">
      <c r="M17" s="25"/>
      <c r="R17" s="25"/>
    </row>
    <row r="18" spans="13:18">
      <c r="M18" s="25"/>
      <c r="R18" s="25"/>
    </row>
    <row r="19" spans="13:18">
      <c r="M19" s="26"/>
      <c r="R19" s="26"/>
    </row>
    <row r="20" ht="15" spans="14:19">
      <c r="N20" s="21" t="s">
        <v>7</v>
      </c>
      <c r="O20" s="22"/>
      <c r="P20" s="22"/>
      <c r="Q20" s="27"/>
      <c r="S20" s="28" t="s">
        <v>3</v>
      </c>
    </row>
  </sheetData>
  <mergeCells count="7">
    <mergeCell ref="N10:Q10"/>
    <mergeCell ref="N15:Q15"/>
    <mergeCell ref="N20:Q20"/>
    <mergeCell ref="M11:M14"/>
    <mergeCell ref="M16:M19"/>
    <mergeCell ref="R11:R14"/>
    <mergeCell ref="R16:R19"/>
  </mergeCells>
  <conditionalFormatting sqref="N10">
    <cfRule type="expression" dxfId="0" priority="14">
      <formula>IF($K$5="1",TRUE,FALSE)</formula>
    </cfRule>
  </conditionalFormatting>
  <conditionalFormatting sqref="M11">
    <cfRule type="expression" dxfId="1" priority="12">
      <formula>IF($F$5="1",TRUE,FALSE)</formula>
    </cfRule>
  </conditionalFormatting>
  <conditionalFormatting sqref="R11">
    <cfRule type="expression" dxfId="2" priority="13">
      <formula>IF($J$5="1",TRUE,FALSE)</formula>
    </cfRule>
  </conditionalFormatting>
  <conditionalFormatting sqref="N15">
    <cfRule type="expression" dxfId="3" priority="3">
      <formula>IF($E$5="1",TRUE,FALSE)</formula>
    </cfRule>
  </conditionalFormatting>
  <conditionalFormatting sqref="M16">
    <cfRule type="expression" dxfId="4" priority="7">
      <formula>IF($G$5="1",TRUE,FALSE)</formula>
    </cfRule>
  </conditionalFormatting>
  <conditionalFormatting sqref="R16">
    <cfRule type="expression" dxfId="5" priority="8">
      <formula>IF($I$5="1",TRUE,FALSE)</formula>
    </cfRule>
  </conditionalFormatting>
  <conditionalFormatting sqref="N20">
    <cfRule type="expression" dxfId="6" priority="2">
      <formula>IF($H$5="1",TRUE,FALSE)</formula>
    </cfRule>
  </conditionalFormatting>
  <conditionalFormatting sqref="S20">
    <cfRule type="expression" dxfId="7" priority="1">
      <formula>IF($D$5="1",TRUE,FALSE)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17"/>
  <sheetViews>
    <sheetView topLeftCell="C1" workbookViewId="0">
      <selection activeCell="F29" sqref="F29"/>
    </sheetView>
    <sheetView workbookViewId="1">
      <selection activeCell="A1" sqref="A1"/>
    </sheetView>
  </sheetViews>
  <sheetFormatPr defaultColWidth="9.125" defaultRowHeight="15.75"/>
  <cols>
    <col min="1" max="1" width="9.125" style="1" customWidth="1"/>
    <col min="2" max="2" width="11.875" style="1" customWidth="1"/>
    <col min="3" max="4" width="9.125" style="1" customWidth="1"/>
    <col min="5" max="5" width="32.5" style="1" customWidth="1"/>
    <col min="6" max="6" width="9.125" style="1" customWidth="1"/>
    <col min="7" max="7" width="24" style="1" customWidth="1"/>
    <col min="8" max="10" width="9.125" style="1" customWidth="1"/>
    <col min="11" max="11" width="9.125" style="8" customWidth="1"/>
    <col min="12" max="12" width="9.125" style="1" customWidth="1"/>
    <col min="14" max="16382" width="9.125" style="1" customWidth="1"/>
    <col min="16383" max="16384" width="9.125" style="1"/>
  </cols>
  <sheetData>
    <row r="1" spans="3:3">
      <c r="C1" s="1" t="s">
        <v>13</v>
      </c>
    </row>
    <row r="2" spans="2:12">
      <c r="B2" s="1" t="s">
        <v>14</v>
      </c>
      <c r="C2" s="3">
        <v>0</v>
      </c>
      <c r="D2" s="3" t="s">
        <v>15</v>
      </c>
      <c r="E2" s="3" t="s">
        <v>16</v>
      </c>
      <c r="G2" s="1" t="str">
        <f>$B$2&amp;"["&amp;C2&amp;"] = "&amp;D2&amp;";"</f>
        <v>g_data_reg[0] = 0x00;</v>
      </c>
      <c r="K2" s="8">
        <v>0</v>
      </c>
      <c r="L2" s="1" t="s">
        <v>17</v>
      </c>
    </row>
    <row r="3" spans="3:12">
      <c r="C3" s="3">
        <v>1</v>
      </c>
      <c r="D3" s="3" t="s">
        <v>17</v>
      </c>
      <c r="E3" s="3" t="s">
        <v>18</v>
      </c>
      <c r="G3" s="1" t="str">
        <f t="shared" ref="G3:G17" si="0">$B$2&amp;"["&amp;C3&amp;"] = "&amp;D3&amp;";"</f>
        <v>g_data_reg[1] = 0x3f;</v>
      </c>
      <c r="K3" s="8">
        <v>1</v>
      </c>
      <c r="L3" s="1" t="s">
        <v>19</v>
      </c>
    </row>
    <row r="4" spans="3:12">
      <c r="C4" s="3">
        <v>2</v>
      </c>
      <c r="D4" s="3" t="s">
        <v>19</v>
      </c>
      <c r="E4" s="3" t="s">
        <v>20</v>
      </c>
      <c r="G4" s="1" t="str">
        <f t="shared" si="0"/>
        <v>g_data_reg[2] = 0x06;</v>
      </c>
      <c r="K4" s="8">
        <v>2</v>
      </c>
      <c r="L4" s="1" t="s">
        <v>21</v>
      </c>
    </row>
    <row r="5" spans="3:12">
      <c r="C5" s="3">
        <v>3</v>
      </c>
      <c r="D5" s="3" t="s">
        <v>21</v>
      </c>
      <c r="E5" s="3" t="s">
        <v>22</v>
      </c>
      <c r="G5" s="1" t="str">
        <f t="shared" si="0"/>
        <v>g_data_reg[3] = 0x5b;</v>
      </c>
      <c r="K5" s="8">
        <v>3</v>
      </c>
      <c r="L5" s="1" t="s">
        <v>23</v>
      </c>
    </row>
    <row r="6" spans="3:12">
      <c r="C6" s="3">
        <v>4</v>
      </c>
      <c r="D6" s="3" t="s">
        <v>23</v>
      </c>
      <c r="E6" s="3" t="s">
        <v>24</v>
      </c>
      <c r="G6" s="1" t="str">
        <f t="shared" si="0"/>
        <v>g_data_reg[4] = 0x4f;</v>
      </c>
      <c r="K6" s="8">
        <v>4</v>
      </c>
      <c r="L6" s="1" t="s">
        <v>25</v>
      </c>
    </row>
    <row r="7" spans="3:12">
      <c r="C7" s="3">
        <v>5</v>
      </c>
      <c r="D7" s="3" t="s">
        <v>25</v>
      </c>
      <c r="E7" s="3" t="s">
        <v>26</v>
      </c>
      <c r="G7" s="1" t="str">
        <f t="shared" si="0"/>
        <v>g_data_reg[5] = 0x66;</v>
      </c>
      <c r="K7" s="8">
        <v>5</v>
      </c>
      <c r="L7" s="1" t="s">
        <v>27</v>
      </c>
    </row>
    <row r="8" spans="3:12">
      <c r="C8" s="3">
        <v>6</v>
      </c>
      <c r="D8" s="3" t="s">
        <v>27</v>
      </c>
      <c r="E8" s="3" t="s">
        <v>28</v>
      </c>
      <c r="G8" s="1" t="str">
        <f t="shared" si="0"/>
        <v>g_data_reg[6] = 0x6d;</v>
      </c>
      <c r="K8" s="8">
        <v>6</v>
      </c>
      <c r="L8" s="1" t="s">
        <v>29</v>
      </c>
    </row>
    <row r="9" spans="3:12">
      <c r="C9" s="3">
        <v>7</v>
      </c>
      <c r="D9" s="3" t="s">
        <v>29</v>
      </c>
      <c r="E9" s="3" t="s">
        <v>30</v>
      </c>
      <c r="G9" s="1" t="str">
        <f t="shared" si="0"/>
        <v>g_data_reg[7] = 0x7d;</v>
      </c>
      <c r="K9" s="8">
        <v>7</v>
      </c>
      <c r="L9" s="1" t="s">
        <v>31</v>
      </c>
    </row>
    <row r="10" spans="3:12">
      <c r="C10" s="3">
        <v>8</v>
      </c>
      <c r="D10" s="3" t="s">
        <v>31</v>
      </c>
      <c r="E10" s="3" t="s">
        <v>32</v>
      </c>
      <c r="G10" s="1" t="str">
        <f t="shared" si="0"/>
        <v>g_data_reg[8] = 0x07;</v>
      </c>
      <c r="K10" s="8">
        <v>8</v>
      </c>
      <c r="L10" s="1" t="s">
        <v>33</v>
      </c>
    </row>
    <row r="11" spans="3:12">
      <c r="C11" s="9">
        <v>9</v>
      </c>
      <c r="D11" s="9" t="s">
        <v>33</v>
      </c>
      <c r="E11" s="9" t="s">
        <v>34</v>
      </c>
      <c r="G11" s="1" t="str">
        <f t="shared" si="0"/>
        <v>g_data_reg[9] = 0x7f;</v>
      </c>
      <c r="K11" s="8">
        <v>9</v>
      </c>
      <c r="L11" s="1" t="s">
        <v>35</v>
      </c>
    </row>
    <row r="12" spans="3:12">
      <c r="C12" s="9">
        <v>10</v>
      </c>
      <c r="D12" s="9" t="s">
        <v>35</v>
      </c>
      <c r="E12" s="9" t="s">
        <v>34</v>
      </c>
      <c r="G12" s="1" t="str">
        <f t="shared" si="0"/>
        <v>g_data_reg[10] = 0x6f;</v>
      </c>
      <c r="K12" s="8" t="s">
        <v>36</v>
      </c>
      <c r="L12" s="1" t="s">
        <v>37</v>
      </c>
    </row>
    <row r="13" spans="3:12">
      <c r="C13" s="9">
        <v>11</v>
      </c>
      <c r="D13" s="9" t="s">
        <v>37</v>
      </c>
      <c r="E13" s="9" t="s">
        <v>34</v>
      </c>
      <c r="G13" s="1" t="str">
        <f t="shared" si="0"/>
        <v>g_data_reg[11] = 0x77;</v>
      </c>
      <c r="K13" s="8" t="s">
        <v>38</v>
      </c>
      <c r="L13" s="1" t="s">
        <v>39</v>
      </c>
    </row>
    <row r="14" spans="3:12">
      <c r="C14" s="9">
        <v>12</v>
      </c>
      <c r="D14" s="9" t="s">
        <v>39</v>
      </c>
      <c r="E14" s="9" t="s">
        <v>34</v>
      </c>
      <c r="G14" s="1" t="str">
        <f t="shared" si="0"/>
        <v>g_data_reg[12] = 0x7c;</v>
      </c>
      <c r="K14" s="8" t="s">
        <v>40</v>
      </c>
      <c r="L14" s="1" t="s">
        <v>41</v>
      </c>
    </row>
    <row r="15" spans="3:12">
      <c r="C15" s="9">
        <v>13</v>
      </c>
      <c r="D15" s="9" t="s">
        <v>41</v>
      </c>
      <c r="E15" s="9" t="s">
        <v>34</v>
      </c>
      <c r="G15" s="1" t="str">
        <f t="shared" si="0"/>
        <v>g_data_reg[13] = 0x39;</v>
      </c>
      <c r="K15" s="8" t="s">
        <v>42</v>
      </c>
      <c r="L15" s="1" t="s">
        <v>43</v>
      </c>
    </row>
    <row r="16" spans="3:12">
      <c r="C16" s="9">
        <v>14</v>
      </c>
      <c r="D16" s="9" t="s">
        <v>44</v>
      </c>
      <c r="E16" s="9" t="s">
        <v>34</v>
      </c>
      <c r="G16" s="1" t="str">
        <f t="shared" si="0"/>
        <v>g_data_reg[14] = 0x3e;</v>
      </c>
      <c r="K16" s="8" t="s">
        <v>45</v>
      </c>
      <c r="L16" s="1" t="s">
        <v>46</v>
      </c>
    </row>
    <row r="17" spans="3:12">
      <c r="C17" s="9">
        <v>15</v>
      </c>
      <c r="D17" s="9" t="s">
        <v>46</v>
      </c>
      <c r="E17" s="9" t="s">
        <v>34</v>
      </c>
      <c r="G17" s="1" t="str">
        <f t="shared" si="0"/>
        <v>g_data_reg[15] = 0x79;</v>
      </c>
      <c r="K17" s="8" t="s">
        <v>47</v>
      </c>
      <c r="L17" s="1" t="s">
        <v>48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85" zoomScaleNormal="85" workbookViewId="0">
      <selection activeCell="B45" sqref="B45"/>
    </sheetView>
    <sheetView workbookViewId="1">
      <selection activeCell="A1" sqref="A1"/>
    </sheetView>
  </sheetViews>
  <sheetFormatPr defaultColWidth="9" defaultRowHeight="15.75"/>
  <cols>
    <col min="1" max="1" width="18.625" style="1" customWidth="1"/>
    <col min="2" max="2" width="43" style="1" customWidth="1"/>
    <col min="3" max="3" width="10.375" style="1" customWidth="1"/>
    <col min="4" max="4" width="5.875" style="1" customWidth="1"/>
    <col min="5" max="5" width="10.375" style="1" customWidth="1"/>
    <col min="6" max="7" width="9" style="1"/>
    <col min="8" max="8" width="14.125" style="1"/>
    <col min="9" max="16384" width="9" style="1"/>
  </cols>
  <sheetData>
    <row r="1" ht="14.25" spans="1:5">
      <c r="A1" s="2"/>
      <c r="B1" s="2"/>
      <c r="C1" s="2"/>
      <c r="D1" s="2"/>
      <c r="E1"/>
    </row>
    <row r="2" spans="1:1">
      <c r="A2" s="1" t="s">
        <v>49</v>
      </c>
    </row>
    <row r="3" spans="1:3">
      <c r="A3" s="3" t="s">
        <v>15</v>
      </c>
      <c r="B3" s="3" t="s">
        <v>16</v>
      </c>
      <c r="C3" s="4" t="str">
        <f t="shared" ref="C3:C10" si="0">HEX2BIN(RIGHT(A3,2),8)</f>
        <v>00000000</v>
      </c>
    </row>
    <row r="4" spans="1:3">
      <c r="A4" s="3" t="s">
        <v>50</v>
      </c>
      <c r="B4" s="3" t="s">
        <v>51</v>
      </c>
      <c r="C4" s="4" t="str">
        <f t="shared" si="0"/>
        <v>00000001</v>
      </c>
    </row>
    <row r="5" spans="1:3">
      <c r="A5" s="3" t="s">
        <v>52</v>
      </c>
      <c r="B5" s="3" t="s">
        <v>53</v>
      </c>
      <c r="C5" s="4" t="str">
        <f t="shared" si="0"/>
        <v>00000010</v>
      </c>
    </row>
    <row r="6" spans="1:3">
      <c r="A6" s="3" t="s">
        <v>54</v>
      </c>
      <c r="B6" s="3" t="s">
        <v>55</v>
      </c>
      <c r="C6" s="4" t="str">
        <f t="shared" si="0"/>
        <v>00000011</v>
      </c>
    </row>
    <row r="7" spans="1:3">
      <c r="A7" s="3" t="s">
        <v>56</v>
      </c>
      <c r="B7" s="3" t="s">
        <v>57</v>
      </c>
      <c r="C7" s="4" t="str">
        <f t="shared" si="0"/>
        <v>00000100</v>
      </c>
    </row>
    <row r="8" spans="1:3">
      <c r="A8" s="3" t="s">
        <v>58</v>
      </c>
      <c r="B8" s="3" t="s">
        <v>59</v>
      </c>
      <c r="C8" s="4" t="str">
        <f t="shared" si="0"/>
        <v>00000101</v>
      </c>
    </row>
    <row r="9" spans="1:3">
      <c r="A9" s="3" t="s">
        <v>19</v>
      </c>
      <c r="B9" s="3" t="s">
        <v>60</v>
      </c>
      <c r="C9" s="4" t="str">
        <f t="shared" si="0"/>
        <v>00000110</v>
      </c>
    </row>
    <row r="10" spans="1:3">
      <c r="A10" s="3" t="s">
        <v>31</v>
      </c>
      <c r="B10" s="3" t="s">
        <v>61</v>
      </c>
      <c r="C10" s="4" t="str">
        <f t="shared" si="0"/>
        <v>00000111</v>
      </c>
    </row>
    <row r="11" spans="4:4">
      <c r="D11" s="1" t="s">
        <v>62</v>
      </c>
    </row>
    <row r="12" spans="1:5">
      <c r="A12" s="3" t="s">
        <v>63</v>
      </c>
      <c r="B12" s="3" t="s">
        <v>64</v>
      </c>
      <c r="C12" s="4" t="str">
        <f t="shared" ref="C12:C17" si="1">HEX2BIN(RIGHT(A12,2),8)</f>
        <v>00010000</v>
      </c>
      <c r="D12" s="1" t="s">
        <v>15</v>
      </c>
      <c r="E12" s="4" t="str">
        <f t="shared" ref="E12:E18" si="2">HEX2BIN(RIGHT(D12,2),8)</f>
        <v>00000000</v>
      </c>
    </row>
    <row r="13" spans="1:5">
      <c r="A13" s="3" t="s">
        <v>65</v>
      </c>
      <c r="B13" s="3" t="s">
        <v>66</v>
      </c>
      <c r="C13" s="4" t="str">
        <f t="shared" si="1"/>
        <v>00010001</v>
      </c>
      <c r="D13" s="1" t="s">
        <v>67</v>
      </c>
      <c r="E13" s="4" t="str">
        <f t="shared" si="2"/>
        <v>00001000</v>
      </c>
    </row>
    <row r="14" spans="1:5">
      <c r="A14" s="3" t="s">
        <v>68</v>
      </c>
      <c r="B14" s="3" t="s">
        <v>69</v>
      </c>
      <c r="C14" s="4" t="str">
        <f t="shared" si="1"/>
        <v>00010010</v>
      </c>
      <c r="D14" s="1" t="s">
        <v>70</v>
      </c>
      <c r="E14" s="4" t="str">
        <f t="shared" si="2"/>
        <v>00011000</v>
      </c>
    </row>
    <row r="15" spans="1:5">
      <c r="A15" s="3" t="s">
        <v>71</v>
      </c>
      <c r="B15" s="3" t="s">
        <v>72</v>
      </c>
      <c r="C15" s="4" t="str">
        <f t="shared" si="1"/>
        <v>00010011</v>
      </c>
      <c r="D15" s="1" t="s">
        <v>73</v>
      </c>
      <c r="E15" s="4" t="str">
        <f t="shared" si="2"/>
        <v>00111000</v>
      </c>
    </row>
    <row r="16" spans="1:5">
      <c r="A16" s="3" t="s">
        <v>74</v>
      </c>
      <c r="B16" s="3" t="s">
        <v>75</v>
      </c>
      <c r="C16" s="4" t="str">
        <f t="shared" si="1"/>
        <v>00010100</v>
      </c>
      <c r="D16" s="1" t="s">
        <v>76</v>
      </c>
      <c r="E16" s="4" t="str">
        <f t="shared" si="2"/>
        <v>01111000</v>
      </c>
    </row>
    <row r="17" spans="1:5">
      <c r="A17" s="5" t="s">
        <v>77</v>
      </c>
      <c r="B17" s="5" t="s">
        <v>78</v>
      </c>
      <c r="C17" s="6" t="str">
        <f t="shared" si="1"/>
        <v>00010101</v>
      </c>
      <c r="D17" s="7" t="s">
        <v>79</v>
      </c>
      <c r="E17" s="6" t="str">
        <f t="shared" si="2"/>
        <v>11111000</v>
      </c>
    </row>
    <row r="18" spans="5:5">
      <c r="E18" s="4"/>
    </row>
    <row r="19" spans="1:3">
      <c r="A19" s="3" t="s">
        <v>80</v>
      </c>
      <c r="B19" s="3" t="s">
        <v>81</v>
      </c>
      <c r="C19" s="4" t="str">
        <f>HEX2BIN(RIGHT(A19,2),8)</f>
        <v>00100000</v>
      </c>
    </row>
    <row r="20" spans="1:3">
      <c r="A20" s="3" t="s">
        <v>82</v>
      </c>
      <c r="B20" s="3" t="s">
        <v>83</v>
      </c>
      <c r="C20" s="4" t="str">
        <f>HEX2BIN(RIGHT(A20,2),8)</f>
        <v>00100001</v>
      </c>
    </row>
    <row r="26" spans="10:10">
      <c r="J26" s="1"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7segments</vt:lpstr>
      <vt:lpstr>Table</vt:lpstr>
      <vt:lpstr>7seg_i2c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spiderx</dc:creator>
  <dcterms:created xsi:type="dcterms:W3CDTF">2017-08-12T07:58:00Z</dcterms:created>
  <dcterms:modified xsi:type="dcterms:W3CDTF">2017-09-02T08:47:55Z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1041-10.2.0.5820</vt:lpwstr>
  </property>
</Properties>
</file>